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0" windowWidth="18750" windowHeight="11610"/>
  </bookViews>
  <sheets>
    <sheet name="North Santiam" sheetId="5" r:id="rId1"/>
    <sheet name="South Santiam" sheetId="6" r:id="rId2"/>
    <sheet name="McKenzie - Counts" sheetId="7" r:id="rId3"/>
    <sheet name="McKenzie - Outplant &amp; Recycling" sheetId="10" r:id="rId4"/>
    <sheet name="Fall Creek" sheetId="8" r:id="rId5"/>
    <sheet name="Middle Fork" sheetId="9" r:id="rId6"/>
  </sheets>
  <calcPr calcId="125725"/>
</workbook>
</file>

<file path=xl/calcChain.xml><?xml version="1.0" encoding="utf-8"?>
<calcChain xmlns="http://schemas.openxmlformats.org/spreadsheetml/2006/main">
  <c r="D29" i="8"/>
  <c r="E29"/>
  <c r="F29"/>
  <c r="G29"/>
  <c r="C29"/>
  <c r="C15"/>
  <c r="D15"/>
  <c r="E15"/>
  <c r="F15"/>
  <c r="G15"/>
  <c r="H15"/>
  <c r="I15"/>
  <c r="J15"/>
  <c r="K15"/>
  <c r="L15"/>
  <c r="B15"/>
  <c r="E13" i="10" l="1"/>
  <c r="F13"/>
  <c r="G13"/>
  <c r="H13"/>
  <c r="I13"/>
  <c r="J13"/>
  <c r="D13"/>
  <c r="N48" i="5"/>
  <c r="M48"/>
  <c r="M30"/>
  <c r="C30"/>
  <c r="D30"/>
  <c r="E30"/>
  <c r="F30"/>
  <c r="G30"/>
  <c r="H30"/>
  <c r="I30"/>
  <c r="J30"/>
  <c r="K30"/>
  <c r="L30"/>
  <c r="B30"/>
  <c r="D11" i="6" l="1"/>
  <c r="C26" i="7"/>
  <c r="D26"/>
  <c r="E26"/>
  <c r="F26"/>
  <c r="G26"/>
  <c r="H26"/>
  <c r="I26"/>
  <c r="J26"/>
  <c r="K26"/>
  <c r="B26"/>
  <c r="C17" i="5"/>
  <c r="D17"/>
  <c r="E17"/>
  <c r="F17"/>
  <c r="G17"/>
  <c r="H17"/>
  <c r="B17"/>
  <c r="C9"/>
  <c r="D9"/>
  <c r="E9"/>
  <c r="F9"/>
  <c r="G9"/>
  <c r="H9"/>
  <c r="B9"/>
  <c r="C11" i="6"/>
  <c r="E11"/>
  <c r="F11"/>
  <c r="B11"/>
  <c r="O25"/>
  <c r="K22"/>
  <c r="C23"/>
  <c r="G27"/>
  <c r="C15" i="7"/>
  <c r="D15"/>
  <c r="E15"/>
  <c r="F15"/>
  <c r="G15"/>
  <c r="B15"/>
  <c r="R43" i="5" l="1"/>
  <c r="J43"/>
  <c r="I43"/>
  <c r="H43"/>
  <c r="E43"/>
  <c r="D43"/>
  <c r="C43"/>
</calcChain>
</file>

<file path=xl/comments1.xml><?xml version="1.0" encoding="utf-8"?>
<comments xmlns="http://schemas.openxmlformats.org/spreadsheetml/2006/main">
  <authors>
    <author>G2ODTAWT</author>
  </authors>
  <commentList>
    <comment ref="M43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Additional outplants from brood held (20 total, 7M/13F) for live spawn on 14 April.</t>
        </r>
      </text>
    </comment>
    <comment ref="N43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Additional outplants from brood held (20 total, 7M/13F) for live spawn on 14 April.</t>
        </r>
      </text>
    </comment>
  </commentList>
</comments>
</file>

<file path=xl/comments2.xml><?xml version="1.0" encoding="utf-8"?>
<comments xmlns="http://schemas.openxmlformats.org/spreadsheetml/2006/main">
  <authors>
    <author>G2ODTAWT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G2ODTAWT:</t>
        </r>
        <r>
          <rPr>
            <sz val="9"/>
            <color indexed="81"/>
            <rFont val="Tahoma"/>
            <family val="2"/>
          </rPr>
          <t xml:space="preserve">
These were for the tribal allocation.</t>
        </r>
      </text>
    </comment>
  </commentList>
</comments>
</file>

<file path=xl/sharedStrings.xml><?xml version="1.0" encoding="utf-8"?>
<sst xmlns="http://schemas.openxmlformats.org/spreadsheetml/2006/main" count="296" uniqueCount="88">
  <si>
    <t>Lower Bennet</t>
  </si>
  <si>
    <t>Date</t>
  </si>
  <si>
    <t>Upper Bennet</t>
  </si>
  <si>
    <t xml:space="preserve"> </t>
  </si>
  <si>
    <t xml:space="preserve">Lamprey </t>
  </si>
  <si>
    <t>Coho</t>
  </si>
  <si>
    <t>Female</t>
  </si>
  <si>
    <t>Male</t>
  </si>
  <si>
    <t>Jack</t>
  </si>
  <si>
    <t xml:space="preserve">Date </t>
  </si>
  <si>
    <t>North Santiam</t>
  </si>
  <si>
    <t>McKenzie</t>
  </si>
  <si>
    <t>South Santiam</t>
  </si>
  <si>
    <t>McKenzie Hatchery</t>
  </si>
  <si>
    <t>Fall Creek</t>
  </si>
  <si>
    <t>Location</t>
  </si>
  <si>
    <t>Males</t>
  </si>
  <si>
    <t>Females</t>
  </si>
  <si>
    <t>Jacks</t>
  </si>
  <si>
    <t>Number</t>
  </si>
  <si>
    <t>Marked</t>
  </si>
  <si>
    <t>Non-marked</t>
  </si>
  <si>
    <t>Totals</t>
  </si>
  <si>
    <t>Ch Jack</t>
  </si>
  <si>
    <t>StS</t>
  </si>
  <si>
    <t>StW</t>
  </si>
  <si>
    <t>Ch mark</t>
  </si>
  <si>
    <t>Ch non-mark</t>
  </si>
  <si>
    <t>Ch Reruns</t>
  </si>
  <si>
    <t>Non-marked ChS Above Minto</t>
  </si>
  <si>
    <t>Recycled StS Below Minto</t>
  </si>
  <si>
    <t>Recycled ChS Below Foster</t>
  </si>
  <si>
    <t>Recycled StS Below Dexter</t>
  </si>
  <si>
    <t>Recycled StS Below Foster</t>
  </si>
  <si>
    <t>Site C</t>
  </si>
  <si>
    <t>Bull Trout</t>
  </si>
  <si>
    <t>Spring Chinook</t>
  </si>
  <si>
    <t>Outplants and Recycling</t>
  </si>
  <si>
    <t>Summer Steelhead</t>
  </si>
  <si>
    <t>Foster Adult Fish Facility</t>
  </si>
  <si>
    <t>Broodstock for South Santiam Hatchery</t>
  </si>
  <si>
    <t>Minto Adult Fish Facility</t>
  </si>
  <si>
    <t>Broodstock for Marion Forks Hatchery</t>
  </si>
  <si>
    <t>Marked ChS Above Detroit Reservoir</t>
  </si>
  <si>
    <t>Non-marked ChS Above Foster Reservoir</t>
  </si>
  <si>
    <t>StW Above Foster Reservoir</t>
  </si>
  <si>
    <t>StW Above Minto</t>
  </si>
  <si>
    <t>Leaburg Dam</t>
  </si>
  <si>
    <t>Broodstock for McKenzie Hatchery</t>
  </si>
  <si>
    <t>Cougar Adult Fish Facility</t>
  </si>
  <si>
    <t>Trap Location</t>
  </si>
  <si>
    <t>Release Location</t>
  </si>
  <si>
    <t>Recycled ChS Below Cougar Reservoir - South Fork McKenzie (After Sept 1)</t>
  </si>
  <si>
    <t>Recycled StS</t>
  </si>
  <si>
    <t>Fall Creek Adult Fish Facility</t>
  </si>
  <si>
    <t>Middle Fork</t>
  </si>
  <si>
    <t>Dexter Adult Fish Facility</t>
  </si>
  <si>
    <t>Marked ChS Above Hills Creek Reservoir</t>
  </si>
  <si>
    <t>Marked ChS in North Fork Middle Fork</t>
  </si>
  <si>
    <t>April 1-7</t>
  </si>
  <si>
    <t>April 8-14</t>
  </si>
  <si>
    <t>April 15-21</t>
  </si>
  <si>
    <t>April 22-28</t>
  </si>
  <si>
    <t>April 29-30</t>
  </si>
  <si>
    <t>Ch mark Jack</t>
  </si>
  <si>
    <t>Ch non-mark Jack</t>
  </si>
  <si>
    <t>Unmarked Trout</t>
  </si>
  <si>
    <t>River Bend</t>
  </si>
  <si>
    <t>Monthly Totals</t>
  </si>
  <si>
    <t>Monthly Total</t>
  </si>
  <si>
    <t>Wiley Creek</t>
  </si>
  <si>
    <t>April 1-11</t>
  </si>
  <si>
    <t>April 12-18</t>
  </si>
  <si>
    <t>April 19-25</t>
  </si>
  <si>
    <t>April 26-30</t>
  </si>
  <si>
    <t>Ladder scheduled to open on 18 May</t>
  </si>
  <si>
    <t>Broodstock for Willamette Hatchery</t>
  </si>
  <si>
    <t>Ladder scheduled to open on 30 April</t>
  </si>
  <si>
    <t>Ladder opened for the season on 19 March</t>
  </si>
  <si>
    <t>Trout</t>
  </si>
  <si>
    <t>Fish Above Cougar Reservoir - South Fork McKenzie</t>
  </si>
  <si>
    <t>Cougar AFF</t>
  </si>
  <si>
    <t>Hardrock</t>
  </si>
  <si>
    <t>Slide Creek</t>
  </si>
  <si>
    <t>Rainbow Trout non-mark</t>
  </si>
  <si>
    <t>Cutthroat Trout</t>
  </si>
  <si>
    <t>Fish Above Fall Creek Reservoir</t>
  </si>
  <si>
    <t>Lamprey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</si>
</sst>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1" fillId="0" borderId="0"/>
    <xf numFmtId="43" fontId="1" fillId="0" borderId="0" applyFont="0" applyFill="0" applyBorder="0" applyAlignment="0" applyProtection="0"/>
  </cellStyleXfs>
  <cellXfs count="230">
    <xf numFmtId="164" fontId="0" fillId="0" borderId="0" xfId="0"/>
    <xf numFmtId="164" fontId="3" fillId="0" borderId="0" xfId="0" applyFont="1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1" fillId="0" borderId="1" xfId="1" applyFont="1" applyBorder="1" applyAlignment="1">
      <alignment horizontal="center"/>
    </xf>
    <xf numFmtId="164" fontId="1" fillId="0" borderId="1" xfId="1" applyNumberFormat="1" applyFont="1" applyBorder="1"/>
    <xf numFmtId="16" fontId="4" fillId="0" borderId="1" xfId="0" applyNumberFormat="1" applyFont="1" applyBorder="1"/>
    <xf numFmtId="164" fontId="0" fillId="0" borderId="1" xfId="0" applyFill="1" applyBorder="1"/>
    <xf numFmtId="164" fontId="0" fillId="0" borderId="1" xfId="1" applyFont="1" applyFill="1" applyBorder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1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4" fillId="0" borderId="0" xfId="0" applyNumberFormat="1" applyFont="1" applyBorder="1"/>
    <xf numFmtId="164" fontId="0" fillId="0" borderId="1" xfId="1" applyFont="1" applyBorder="1" applyAlignment="1">
      <alignment horizontal="center"/>
    </xf>
    <xf numFmtId="1" fontId="0" fillId="0" borderId="0" xfId="2" applyNumberFormat="1" applyFont="1" applyBorder="1"/>
    <xf numFmtId="16" fontId="0" fillId="0" borderId="1" xfId="0" applyNumberFormat="1" applyBorder="1"/>
    <xf numFmtId="49" fontId="0" fillId="0" borderId="0" xfId="0" applyNumberFormat="1"/>
    <xf numFmtId="164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1" applyFont="1" applyBorder="1"/>
    <xf numFmtId="164" fontId="7" fillId="0" borderId="0" xfId="0" applyFont="1"/>
    <xf numFmtId="164" fontId="0" fillId="0" borderId="0" xfId="1" applyFont="1" applyBorder="1" applyAlignment="1">
      <alignment horizontal="center"/>
    </xf>
    <xf numFmtId="164" fontId="1" fillId="0" borderId="0" xfId="1" applyNumberFormat="1" applyFont="1" applyBorder="1"/>
    <xf numFmtId="164" fontId="8" fillId="0" borderId="7" xfId="1" applyFont="1" applyBorder="1" applyAlignment="1"/>
    <xf numFmtId="16" fontId="0" fillId="0" borderId="1" xfId="0" applyNumberFormat="1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16" fontId="0" fillId="0" borderId="0" xfId="0" applyNumberFormat="1" applyBorder="1"/>
    <xf numFmtId="1" fontId="0" fillId="0" borderId="0" xfId="0" applyNumberFormat="1" applyBorder="1"/>
    <xf numFmtId="16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0" fillId="2" borderId="1" xfId="1" applyFont="1" applyFill="1" applyBorder="1"/>
    <xf numFmtId="164" fontId="0" fillId="2" borderId="1" xfId="0" applyFont="1" applyFill="1" applyBorder="1"/>
    <xf numFmtId="164" fontId="5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164" fontId="4" fillId="2" borderId="6" xfId="0" applyFont="1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4" fontId="0" fillId="2" borderId="1" xfId="1" applyFont="1" applyFill="1" applyBorder="1" applyAlignment="1"/>
    <xf numFmtId="1" fontId="1" fillId="0" borderId="1" xfId="0" applyNumberFormat="1" applyFont="1" applyBorder="1" applyAlignment="1">
      <alignment horizontal="center"/>
    </xf>
    <xf numFmtId="164" fontId="0" fillId="2" borderId="1" xfId="0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0" xfId="0" applyFill="1" applyBorder="1"/>
    <xf numFmtId="1" fontId="0" fillId="0" borderId="0" xfId="0" applyNumberFormat="1" applyFill="1" applyBorder="1"/>
    <xf numFmtId="1" fontId="0" fillId="0" borderId="0" xfId="2" applyNumberFormat="1" applyFont="1" applyFill="1" applyBorder="1"/>
    <xf numFmtId="164" fontId="0" fillId="2" borderId="13" xfId="0" applyFill="1" applyBorder="1"/>
    <xf numFmtId="0" fontId="4" fillId="0" borderId="12" xfId="0" applyNumberFormat="1" applyFont="1" applyBorder="1"/>
    <xf numFmtId="1" fontId="0" fillId="0" borderId="16" xfId="0" applyNumberFormat="1" applyBorder="1"/>
    <xf numFmtId="0" fontId="4" fillId="0" borderId="17" xfId="0" applyNumberFormat="1" applyFont="1" applyBorder="1"/>
    <xf numFmtId="0" fontId="4" fillId="0" borderId="20" xfId="0" applyNumberFormat="1" applyFont="1" applyBorder="1"/>
    <xf numFmtId="164" fontId="8" fillId="0" borderId="2" xfId="1" applyFont="1" applyBorder="1" applyAlignment="1"/>
    <xf numFmtId="164" fontId="8" fillId="0" borderId="4" xfId="1" applyFont="1" applyBorder="1" applyAlignment="1"/>
    <xf numFmtId="1" fontId="0" fillId="0" borderId="2" xfId="0" applyNumberFormat="1" applyBorder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8" fillId="0" borderId="7" xfId="1" applyFont="1" applyFill="1" applyBorder="1" applyAlignment="1"/>
    <xf numFmtId="1" fontId="0" fillId="0" borderId="7" xfId="0" applyNumberFormat="1" applyFill="1" applyBorder="1" applyAlignment="1">
      <alignment horizontal="center"/>
    </xf>
    <xf numFmtId="164" fontId="8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6" xfId="2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1" fontId="0" fillId="0" borderId="21" xfId="2" applyNumberFormat="1" applyFont="1" applyBorder="1" applyAlignment="1">
      <alignment horizontal="center"/>
    </xf>
    <xf numFmtId="1" fontId="0" fillId="0" borderId="22" xfId="2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16" xfId="2" applyNumberFormat="1" applyFont="1" applyBorder="1" applyAlignment="1">
      <alignment horizontal="center"/>
    </xf>
    <xf numFmtId="1" fontId="0" fillId="0" borderId="18" xfId="2" applyNumberFormat="1" applyFont="1" applyBorder="1" applyAlignment="1">
      <alignment horizontal="center"/>
    </xf>
    <xf numFmtId="1" fontId="0" fillId="0" borderId="19" xfId="2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64" fontId="9" fillId="0" borderId="0" xfId="0" applyFont="1"/>
    <xf numFmtId="1" fontId="1" fillId="0" borderId="2" xfId="1" applyNumberFormat="1" applyFont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1" fillId="0" borderId="7" xfId="1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164" fontId="0" fillId="0" borderId="0" xfId="0" applyFill="1"/>
    <xf numFmtId="164" fontId="0" fillId="0" borderId="1" xfId="1" applyFont="1" applyBorder="1" applyAlignment="1">
      <alignment horizontal="center"/>
    </xf>
    <xf numFmtId="164" fontId="7" fillId="0" borderId="0" xfId="0" applyFont="1" applyFill="1"/>
    <xf numFmtId="164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1" xfId="0" applyBorder="1"/>
    <xf numFmtId="164" fontId="0" fillId="0" borderId="24" xfId="0" applyBorder="1"/>
    <xf numFmtId="164" fontId="0" fillId="0" borderId="24" xfId="0" applyBorder="1" applyAlignment="1">
      <alignment horizontal="center"/>
    </xf>
    <xf numFmtId="164" fontId="0" fillId="2" borderId="16" xfId="0" applyFill="1" applyBorder="1"/>
    <xf numFmtId="164" fontId="0" fillId="0" borderId="12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64" fontId="0" fillId="0" borderId="20" xfId="0" applyBorder="1"/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0" borderId="15" xfId="0" applyBorder="1"/>
    <xf numFmtId="16" fontId="0" fillId="0" borderId="12" xfId="0" applyNumberFormat="1" applyBorder="1"/>
    <xf numFmtId="16" fontId="0" fillId="0" borderId="29" xfId="0" applyNumberFormat="1" applyBorder="1"/>
    <xf numFmtId="16" fontId="0" fillId="0" borderId="20" xfId="0" applyNumberFormat="1" applyBorder="1"/>
    <xf numFmtId="164" fontId="0" fillId="2" borderId="16" xfId="0" applyFill="1" applyBorder="1" applyAlignment="1">
      <alignment horizontal="center"/>
    </xf>
    <xf numFmtId="16" fontId="4" fillId="2" borderId="6" xfId="0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4" fontId="8" fillId="0" borderId="0" xfId="1" applyFont="1" applyBorder="1" applyAlignment="1"/>
    <xf numFmtId="164" fontId="0" fillId="2" borderId="12" xfId="1" applyFont="1" applyFill="1" applyBorder="1" applyAlignment="1">
      <alignment horizontal="center"/>
    </xf>
    <xf numFmtId="164" fontId="0" fillId="2" borderId="16" xfId="1" applyFont="1" applyFill="1" applyBorder="1" applyAlignment="1">
      <alignment horizontal="center"/>
    </xf>
    <xf numFmtId="1" fontId="0" fillId="0" borderId="16" xfId="1" applyNumberFormat="1" applyFont="1" applyFill="1" applyBorder="1" applyAlignment="1">
      <alignment horizontal="center"/>
    </xf>
    <xf numFmtId="1" fontId="0" fillId="0" borderId="16" xfId="1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34" xfId="0" applyFill="1" applyBorder="1" applyAlignment="1">
      <alignment horizontal="center"/>
    </xf>
    <xf numFmtId="164" fontId="0" fillId="2" borderId="24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8" fillId="0" borderId="31" xfId="1" applyFont="1" applyBorder="1" applyAlignment="1"/>
    <xf numFmtId="164" fontId="8" fillId="0" borderId="32" xfId="1" applyFont="1" applyBorder="1" applyAlignment="1"/>
    <xf numFmtId="164" fontId="8" fillId="0" borderId="33" xfId="1" applyFont="1" applyBorder="1" applyAlignment="1"/>
    <xf numFmtId="1" fontId="0" fillId="0" borderId="16" xfId="0" applyNumberFormat="1" applyBorder="1" applyAlignment="1">
      <alignment horizontal="center" vertical="center"/>
    </xf>
    <xf numFmtId="164" fontId="0" fillId="0" borderId="5" xfId="1" applyFont="1" applyBorder="1" applyAlignment="1">
      <alignment horizontal="center"/>
    </xf>
    <xf numFmtId="1" fontId="0" fillId="0" borderId="30" xfId="0" applyNumberFormat="1" applyBorder="1" applyAlignment="1">
      <alignment horizontal="center" vertical="center"/>
    </xf>
    <xf numFmtId="164" fontId="0" fillId="8" borderId="21" xfId="0" applyFill="1" applyBorder="1"/>
    <xf numFmtId="1" fontId="0" fillId="0" borderId="22" xfId="0" applyNumberFormat="1" applyBorder="1" applyAlignment="1">
      <alignment horizontal="center" vertic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7" xfId="1" applyFont="1" applyFill="1" applyBorder="1"/>
    <xf numFmtId="164" fontId="0" fillId="2" borderId="18" xfId="0" applyFill="1" applyBorder="1"/>
    <xf numFmtId="1" fontId="0" fillId="0" borderId="30" xfId="1" applyNumberFormat="1" applyFont="1" applyBorder="1" applyAlignment="1">
      <alignment horizontal="center"/>
    </xf>
    <xf numFmtId="164" fontId="0" fillId="0" borderId="20" xfId="1" applyFont="1" applyFill="1" applyBorder="1"/>
    <xf numFmtId="164" fontId="0" fillId="2" borderId="21" xfId="0" applyFill="1" applyBorder="1"/>
    <xf numFmtId="164" fontId="0" fillId="2" borderId="16" xfId="1" applyFont="1" applyFill="1" applyBorder="1"/>
    <xf numFmtId="1" fontId="0" fillId="0" borderId="19" xfId="0" applyNumberFormat="1" applyBorder="1"/>
    <xf numFmtId="164" fontId="0" fillId="0" borderId="5" xfId="0" applyBorder="1"/>
    <xf numFmtId="1" fontId="0" fillId="0" borderId="30" xfId="0" applyNumberFormat="1" applyBorder="1"/>
    <xf numFmtId="1" fontId="0" fillId="0" borderId="22" xfId="0" applyNumberFormat="1" applyBorder="1"/>
    <xf numFmtId="164" fontId="8" fillId="0" borderId="2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6" fillId="4" borderId="8" xfId="0" applyFont="1" applyFill="1" applyBorder="1" applyAlignment="1">
      <alignment horizontal="center"/>
    </xf>
    <xf numFmtId="164" fontId="6" fillId="4" borderId="9" xfId="0" applyFont="1" applyFill="1" applyBorder="1" applyAlignment="1">
      <alignment horizontal="center"/>
    </xf>
    <xf numFmtId="164" fontId="6" fillId="4" borderId="10" xfId="0" applyFont="1" applyFill="1" applyBorder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31" xfId="1" applyFont="1" applyBorder="1" applyAlignment="1">
      <alignment horizontal="center"/>
    </xf>
    <xf numFmtId="164" fontId="8" fillId="0" borderId="32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2" xfId="0" applyFont="1" applyBorder="1" applyAlignment="1">
      <alignment horizontal="center"/>
    </xf>
    <xf numFmtId="164" fontId="8" fillId="0" borderId="4" xfId="0" applyFont="1" applyBorder="1" applyAlignment="1">
      <alignment horizontal="center"/>
    </xf>
    <xf numFmtId="164" fontId="8" fillId="0" borderId="3" xfId="0" applyFont="1" applyBorder="1" applyAlignment="1">
      <alignment horizontal="center"/>
    </xf>
    <xf numFmtId="164" fontId="0" fillId="0" borderId="24" xfId="0" applyBorder="1" applyAlignment="1">
      <alignment horizontal="center"/>
    </xf>
    <xf numFmtId="164" fontId="8" fillId="0" borderId="2" xfId="0" applyFont="1" applyFill="1" applyBorder="1" applyAlignment="1">
      <alignment horizontal="center"/>
    </xf>
    <xf numFmtId="164" fontId="8" fillId="0" borderId="4" xfId="0" applyFont="1" applyFill="1" applyBorder="1" applyAlignment="1">
      <alignment horizontal="center"/>
    </xf>
    <xf numFmtId="164" fontId="8" fillId="0" borderId="3" xfId="0" applyFont="1" applyFill="1" applyBorder="1" applyAlignment="1">
      <alignment horizontal="center"/>
    </xf>
    <xf numFmtId="164" fontId="8" fillId="0" borderId="31" xfId="0" applyFont="1" applyBorder="1" applyAlignment="1">
      <alignment horizontal="center"/>
    </xf>
    <xf numFmtId="164" fontId="8" fillId="0" borderId="32" xfId="0" applyFont="1" applyBorder="1" applyAlignment="1">
      <alignment horizontal="center"/>
    </xf>
    <xf numFmtId="164" fontId="8" fillId="0" borderId="33" xfId="0" applyFont="1" applyBorder="1" applyAlignment="1">
      <alignment horizontal="center"/>
    </xf>
    <xf numFmtId="164" fontId="6" fillId="5" borderId="8" xfId="0" applyFont="1" applyFill="1" applyBorder="1" applyAlignment="1">
      <alignment horizontal="center"/>
    </xf>
    <xf numFmtId="164" fontId="6" fillId="5" borderId="9" xfId="0" applyFont="1" applyFill="1" applyBorder="1" applyAlignment="1">
      <alignment horizontal="center"/>
    </xf>
    <xf numFmtId="164" fontId="6" fillId="5" borderId="10" xfId="0" applyFont="1" applyFill="1" applyBorder="1" applyAlignment="1">
      <alignment horizontal="center"/>
    </xf>
    <xf numFmtId="164" fontId="6" fillId="3" borderId="8" xfId="0" applyFont="1" applyFill="1" applyBorder="1" applyAlignment="1">
      <alignment horizontal="center"/>
    </xf>
    <xf numFmtId="164" fontId="6" fillId="3" borderId="9" xfId="0" applyFont="1" applyFill="1" applyBorder="1" applyAlignment="1">
      <alignment horizontal="center"/>
    </xf>
    <xf numFmtId="164" fontId="6" fillId="3" borderId="10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8" fillId="0" borderId="1" xfId="0" applyFont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2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6" fillId="6" borderId="8" xfId="0" applyFont="1" applyFill="1" applyBorder="1" applyAlignment="1">
      <alignment horizontal="center"/>
    </xf>
    <xf numFmtId="164" fontId="6" fillId="6" borderId="9" xfId="0" applyFont="1" applyFill="1" applyBorder="1" applyAlignment="1">
      <alignment horizontal="center"/>
    </xf>
    <xf numFmtId="164" fontId="6" fillId="6" borderId="10" xfId="0" applyFont="1" applyFill="1" applyBorder="1" applyAlignment="1">
      <alignment horizontal="center"/>
    </xf>
    <xf numFmtId="164" fontId="6" fillId="7" borderId="8" xfId="0" applyFont="1" applyFill="1" applyBorder="1" applyAlignment="1">
      <alignment horizontal="center"/>
    </xf>
    <xf numFmtId="164" fontId="6" fillId="7" borderId="9" xfId="0" applyFont="1" applyFill="1" applyBorder="1" applyAlignment="1">
      <alignment horizontal="center"/>
    </xf>
    <xf numFmtId="164" fontId="6" fillId="7" borderId="10" xfId="0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26" xfId="1" applyFont="1" applyFill="1" applyBorder="1" applyAlignment="1">
      <alignment horizontal="center"/>
    </xf>
    <xf numFmtId="164" fontId="0" fillId="0" borderId="16" xfId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20" xfId="1" applyFont="1" applyBorder="1" applyAlignment="1">
      <alignment horizontal="center"/>
    </xf>
    <xf numFmtId="164" fontId="0" fillId="2" borderId="21" xfId="1" applyFont="1" applyFill="1" applyBorder="1" applyAlignment="1">
      <alignment horizontal="center"/>
    </xf>
    <xf numFmtId="1" fontId="0" fillId="2" borderId="21" xfId="1" applyNumberFormat="1" applyFont="1" applyFill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22" xfId="1" applyNumberFormat="1" applyFont="1" applyBorder="1" applyAlignment="1">
      <alignment horizontal="center"/>
    </xf>
    <xf numFmtId="164" fontId="0" fillId="2" borderId="12" xfId="0" applyFont="1" applyFill="1" applyBorder="1"/>
    <xf numFmtId="164" fontId="5" fillId="0" borderId="12" xfId="1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29" xfId="0" applyNumberFormat="1" applyFont="1" applyBorder="1" applyAlignment="1">
      <alignment horizontal="center"/>
    </xf>
    <xf numFmtId="1" fontId="0" fillId="0" borderId="21" xfId="0" applyNumberFormat="1" applyBorder="1"/>
    <xf numFmtId="164" fontId="1" fillId="0" borderId="3" xfId="1" applyFont="1" applyBorder="1" applyAlignment="1">
      <alignment horizontal="center"/>
    </xf>
    <xf numFmtId="164" fontId="0" fillId="8" borderId="1" xfId="0" applyFill="1" applyBorder="1" applyAlignment="1">
      <alignment horizontal="center"/>
    </xf>
    <xf numFmtId="164" fontId="8" fillId="0" borderId="35" xfId="1" applyFont="1" applyBorder="1" applyAlignment="1">
      <alignment horizontal="center"/>
    </xf>
    <xf numFmtId="164" fontId="1" fillId="0" borderId="26" xfId="1" applyFont="1" applyBorder="1" applyAlignment="1">
      <alignment horizontal="center"/>
    </xf>
    <xf numFmtId="164" fontId="0" fillId="0" borderId="16" xfId="0" applyBorder="1" applyAlignment="1">
      <alignment horizontal="center"/>
    </xf>
    <xf numFmtId="164" fontId="1" fillId="0" borderId="12" xfId="1" applyFont="1" applyBorder="1" applyAlignment="1">
      <alignment horizontal="center"/>
    </xf>
    <xf numFmtId="164" fontId="0" fillId="8" borderId="16" xfId="0" applyFill="1" applyBorder="1" applyAlignment="1">
      <alignment horizontal="center"/>
    </xf>
    <xf numFmtId="164" fontId="0" fillId="0" borderId="5" xfId="0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2" borderId="14" xfId="0" applyFill="1" applyBorder="1" applyAlignment="1">
      <alignment horizontal="center"/>
    </xf>
    <xf numFmtId="164" fontId="0" fillId="2" borderId="12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4" fontId="0" fillId="0" borderId="15" xfId="0" applyFill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0" fillId="0" borderId="29" xfId="0" applyNumberFormat="1" applyBorder="1" applyAlignment="1">
      <alignment horizontal="center"/>
    </xf>
    <xf numFmtId="164" fontId="1" fillId="0" borderId="12" xfId="1" applyNumberFormat="1" applyFont="1" applyBorder="1" applyAlignment="1">
      <alignment horizontal="center"/>
    </xf>
    <xf numFmtId="164" fontId="0" fillId="2" borderId="1" xfId="0" applyFont="1" applyFill="1" applyBorder="1" applyAlignment="1">
      <alignment horizontal="center"/>
    </xf>
    <xf numFmtId="0" fontId="0" fillId="2" borderId="13" xfId="0" applyNumberFormat="1" applyFill="1" applyBorder="1" applyAlignment="1">
      <alignment horizontal="center"/>
    </xf>
    <xf numFmtId="164" fontId="0" fillId="2" borderId="25" xfId="0" applyFill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AB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tabSelected="1" workbookViewId="0">
      <selection activeCell="F48" sqref="F48"/>
    </sheetView>
  </sheetViews>
  <sheetFormatPr defaultRowHeight="15"/>
  <cols>
    <col min="1" max="1" width="14" customWidth="1"/>
    <col min="2" max="2" width="15.28515625" customWidth="1"/>
    <col min="3" max="4" width="15.7109375" customWidth="1"/>
    <col min="5" max="5" width="12.42578125" customWidth="1"/>
    <col min="6" max="6" width="9.42578125" customWidth="1"/>
    <col min="7" max="7" width="13" customWidth="1"/>
    <col min="8" max="8" width="12.140625" customWidth="1"/>
    <col min="11" max="11" width="7.42578125" customWidth="1"/>
    <col min="13" max="13" width="11.140625" customWidth="1"/>
    <col min="15" max="15" width="4.28515625" customWidth="1"/>
    <col min="17" max="17" width="12.85546875" customWidth="1"/>
  </cols>
  <sheetData>
    <row r="1" spans="1:18" ht="29.25" thickBot="1">
      <c r="A1" s="151" t="s">
        <v>10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3"/>
    </row>
    <row r="2" spans="1:18" ht="18.75">
      <c r="A2" s="1"/>
    </row>
    <row r="3" spans="1:18" ht="16.5" thickBot="1">
      <c r="A3" s="27" t="s">
        <v>0</v>
      </c>
    </row>
    <row r="4" spans="1:18">
      <c r="A4" s="222" t="s">
        <v>1</v>
      </c>
      <c r="B4" s="214" t="s">
        <v>26</v>
      </c>
      <c r="C4" s="214" t="s">
        <v>27</v>
      </c>
      <c r="D4" s="214" t="s">
        <v>23</v>
      </c>
      <c r="E4" s="214" t="s">
        <v>24</v>
      </c>
      <c r="F4" s="214" t="s">
        <v>25</v>
      </c>
      <c r="G4" s="214" t="s">
        <v>4</v>
      </c>
      <c r="H4" s="223" t="s">
        <v>5</v>
      </c>
    </row>
    <row r="5" spans="1:18">
      <c r="A5" s="224" t="s">
        <v>71</v>
      </c>
      <c r="B5" s="15">
        <v>0</v>
      </c>
      <c r="C5" s="75">
        <v>0</v>
      </c>
      <c r="D5" s="16">
        <v>0</v>
      </c>
      <c r="E5" s="15">
        <v>1</v>
      </c>
      <c r="F5" s="15">
        <v>15</v>
      </c>
      <c r="G5" s="16">
        <v>0</v>
      </c>
      <c r="H5" s="76">
        <v>0</v>
      </c>
    </row>
    <row r="6" spans="1:18">
      <c r="A6" s="225" t="s">
        <v>72</v>
      </c>
      <c r="B6" s="73">
        <v>1</v>
      </c>
      <c r="C6" s="68">
        <v>0</v>
      </c>
      <c r="D6" s="69">
        <v>0</v>
      </c>
      <c r="E6" s="73">
        <v>0</v>
      </c>
      <c r="F6" s="73">
        <v>9</v>
      </c>
      <c r="G6" s="69">
        <v>0</v>
      </c>
      <c r="H6" s="77">
        <v>0</v>
      </c>
    </row>
    <row r="7" spans="1:18">
      <c r="A7" s="226" t="s">
        <v>73</v>
      </c>
      <c r="B7" s="15">
        <v>3</v>
      </c>
      <c r="C7" s="68">
        <v>0</v>
      </c>
      <c r="D7" s="68">
        <v>0</v>
      </c>
      <c r="E7" s="15">
        <v>3</v>
      </c>
      <c r="F7" s="15">
        <v>7</v>
      </c>
      <c r="G7" s="68">
        <v>0</v>
      </c>
      <c r="H7" s="77">
        <v>0</v>
      </c>
    </row>
    <row r="8" spans="1:18" ht="15.75" thickBot="1">
      <c r="A8" s="227" t="s">
        <v>74</v>
      </c>
      <c r="B8" s="74">
        <v>4</v>
      </c>
      <c r="C8" s="78">
        <v>0</v>
      </c>
      <c r="D8" s="78">
        <v>0</v>
      </c>
      <c r="E8" s="74">
        <v>3</v>
      </c>
      <c r="F8" s="74">
        <v>4</v>
      </c>
      <c r="G8" s="78">
        <v>0</v>
      </c>
      <c r="H8" s="79">
        <v>0</v>
      </c>
    </row>
    <row r="9" spans="1:18" ht="15.75" thickBot="1">
      <c r="A9" s="57" t="s">
        <v>68</v>
      </c>
      <c r="B9" s="71">
        <f>SUM(B5:B8)</f>
        <v>8</v>
      </c>
      <c r="C9" s="71">
        <f t="shared" ref="C9:H9" si="0">SUM(C5:C8)</f>
        <v>0</v>
      </c>
      <c r="D9" s="71">
        <f t="shared" si="0"/>
        <v>0</v>
      </c>
      <c r="E9" s="71">
        <f t="shared" si="0"/>
        <v>7</v>
      </c>
      <c r="F9" s="71">
        <f t="shared" si="0"/>
        <v>35</v>
      </c>
      <c r="G9" s="71">
        <f t="shared" si="0"/>
        <v>0</v>
      </c>
      <c r="H9" s="72">
        <f t="shared" si="0"/>
        <v>0</v>
      </c>
    </row>
    <row r="11" spans="1:18" ht="16.5" thickBot="1">
      <c r="A11" s="27" t="s">
        <v>2</v>
      </c>
      <c r="B11" t="s">
        <v>3</v>
      </c>
    </row>
    <row r="12" spans="1:18">
      <c r="A12" s="124" t="s">
        <v>1</v>
      </c>
      <c r="B12" s="126" t="s">
        <v>26</v>
      </c>
      <c r="C12" s="126" t="s">
        <v>27</v>
      </c>
      <c r="D12" s="126" t="s">
        <v>23</v>
      </c>
      <c r="E12" s="126" t="s">
        <v>24</v>
      </c>
      <c r="F12" s="126" t="s">
        <v>25</v>
      </c>
      <c r="G12" s="126" t="s">
        <v>4</v>
      </c>
      <c r="H12" s="127" t="s">
        <v>5</v>
      </c>
    </row>
    <row r="13" spans="1:18">
      <c r="A13" s="224" t="s">
        <v>71</v>
      </c>
      <c r="B13" s="67">
        <v>2</v>
      </c>
      <c r="C13" s="67">
        <v>1</v>
      </c>
      <c r="D13" s="16">
        <v>0</v>
      </c>
      <c r="E13" s="67">
        <v>1</v>
      </c>
      <c r="F13" s="67">
        <v>50</v>
      </c>
      <c r="G13" s="80">
        <v>1</v>
      </c>
      <c r="H13" s="82">
        <v>0</v>
      </c>
    </row>
    <row r="14" spans="1:18">
      <c r="A14" s="225" t="s">
        <v>72</v>
      </c>
      <c r="B14" s="67">
        <v>9</v>
      </c>
      <c r="C14" s="67">
        <v>2</v>
      </c>
      <c r="D14" s="16">
        <v>0</v>
      </c>
      <c r="E14" s="67">
        <v>1</v>
      </c>
      <c r="F14" s="67">
        <v>35</v>
      </c>
      <c r="G14" s="80">
        <v>2</v>
      </c>
      <c r="H14" s="82">
        <v>0</v>
      </c>
    </row>
    <row r="15" spans="1:18">
      <c r="A15" s="226" t="s">
        <v>73</v>
      </c>
      <c r="B15" s="67">
        <v>30</v>
      </c>
      <c r="C15" s="67">
        <v>11</v>
      </c>
      <c r="D15" s="16">
        <v>0</v>
      </c>
      <c r="E15" s="67">
        <v>7</v>
      </c>
      <c r="F15" s="67">
        <v>26</v>
      </c>
      <c r="G15" s="80">
        <v>0</v>
      </c>
      <c r="H15" s="82">
        <v>0</v>
      </c>
    </row>
    <row r="16" spans="1:18" ht="15.75" thickBot="1">
      <c r="A16" s="227" t="s">
        <v>74</v>
      </c>
      <c r="B16" s="70">
        <v>179</v>
      </c>
      <c r="C16" s="70">
        <v>41</v>
      </c>
      <c r="D16" s="83">
        <v>0</v>
      </c>
      <c r="E16" s="70">
        <v>6</v>
      </c>
      <c r="F16" s="70">
        <v>22</v>
      </c>
      <c r="G16" s="81">
        <v>5</v>
      </c>
      <c r="H16" s="84">
        <v>0</v>
      </c>
    </row>
    <row r="17" spans="1:13" ht="15.75" thickBot="1">
      <c r="A17" s="57" t="s">
        <v>68</v>
      </c>
      <c r="B17" s="71">
        <f>SUM(B13:B16)</f>
        <v>220</v>
      </c>
      <c r="C17" s="71">
        <f t="shared" ref="C17:H17" si="1">SUM(C13:C16)</f>
        <v>55</v>
      </c>
      <c r="D17" s="71">
        <f t="shared" si="1"/>
        <v>0</v>
      </c>
      <c r="E17" s="71">
        <f t="shared" si="1"/>
        <v>15</v>
      </c>
      <c r="F17" s="71">
        <f t="shared" si="1"/>
        <v>133</v>
      </c>
      <c r="G17" s="71">
        <f t="shared" si="1"/>
        <v>8</v>
      </c>
      <c r="H17" s="72">
        <f t="shared" si="1"/>
        <v>0</v>
      </c>
    </row>
    <row r="18" spans="1:13">
      <c r="A18" s="19"/>
      <c r="B18" s="21"/>
      <c r="C18" s="21"/>
      <c r="D18" s="21"/>
      <c r="E18" s="21"/>
      <c r="F18" s="21"/>
      <c r="G18" s="21"/>
      <c r="H18" s="21"/>
    </row>
    <row r="19" spans="1:13" ht="16.5" thickBot="1">
      <c r="A19" s="92" t="s">
        <v>41</v>
      </c>
    </row>
    <row r="20" spans="1:13">
      <c r="A20" s="228" t="s">
        <v>1</v>
      </c>
      <c r="B20" s="161" t="s">
        <v>26</v>
      </c>
      <c r="C20" s="161"/>
      <c r="D20" s="161"/>
      <c r="E20" s="161" t="s">
        <v>27</v>
      </c>
      <c r="F20" s="161"/>
      <c r="G20" s="161"/>
      <c r="H20" s="99" t="s">
        <v>24</v>
      </c>
      <c r="I20" s="161" t="s">
        <v>25</v>
      </c>
      <c r="J20" s="161"/>
      <c r="K20" s="99" t="s">
        <v>5</v>
      </c>
      <c r="L20" s="99" t="s">
        <v>79</v>
      </c>
      <c r="M20" s="213" t="s">
        <v>4</v>
      </c>
    </row>
    <row r="21" spans="1:13">
      <c r="A21" s="215"/>
      <c r="B21" s="108" t="s">
        <v>6</v>
      </c>
      <c r="C21" s="108" t="s">
        <v>7</v>
      </c>
      <c r="D21" s="108" t="s">
        <v>8</v>
      </c>
      <c r="E21" s="108" t="s">
        <v>6</v>
      </c>
      <c r="F21" s="108" t="s">
        <v>7</v>
      </c>
      <c r="G21" s="108" t="s">
        <v>8</v>
      </c>
      <c r="H21" s="108"/>
      <c r="I21" s="108" t="s">
        <v>6</v>
      </c>
      <c r="J21" s="108" t="s">
        <v>7</v>
      </c>
      <c r="K21" s="108"/>
      <c r="L21" s="108"/>
      <c r="M21" s="113"/>
    </row>
    <row r="22" spans="1:13">
      <c r="A22" s="218">
        <v>42095</v>
      </c>
      <c r="B22" s="16"/>
      <c r="C22" s="16"/>
      <c r="D22" s="16"/>
      <c r="E22" s="16"/>
      <c r="F22" s="16"/>
      <c r="G22" s="16"/>
      <c r="H22" s="16">
        <v>1</v>
      </c>
      <c r="I22" s="16">
        <v>2</v>
      </c>
      <c r="J22" s="16">
        <v>5</v>
      </c>
      <c r="K22" s="16"/>
      <c r="L22" s="16">
        <v>1</v>
      </c>
      <c r="M22" s="82"/>
    </row>
    <row r="23" spans="1:13">
      <c r="A23" s="218">
        <v>42097</v>
      </c>
      <c r="B23" s="16"/>
      <c r="C23" s="16"/>
      <c r="D23" s="16"/>
      <c r="E23" s="16"/>
      <c r="F23" s="16"/>
      <c r="G23" s="16"/>
      <c r="H23" s="16">
        <v>0</v>
      </c>
      <c r="I23" s="16">
        <v>2</v>
      </c>
      <c r="J23" s="16">
        <v>5</v>
      </c>
      <c r="K23" s="16"/>
      <c r="L23" s="16">
        <v>0</v>
      </c>
      <c r="M23" s="82"/>
    </row>
    <row r="24" spans="1:13">
      <c r="A24" s="218">
        <v>42101</v>
      </c>
      <c r="B24" s="16"/>
      <c r="C24" s="16"/>
      <c r="D24" s="16"/>
      <c r="E24" s="16"/>
      <c r="F24" s="16"/>
      <c r="G24" s="16"/>
      <c r="H24" s="16">
        <v>0</v>
      </c>
      <c r="I24" s="16">
        <v>9</v>
      </c>
      <c r="J24" s="16">
        <v>4</v>
      </c>
      <c r="K24" s="16"/>
      <c r="L24" s="16">
        <v>0</v>
      </c>
      <c r="M24" s="82"/>
    </row>
    <row r="25" spans="1:13">
      <c r="A25" s="218">
        <v>42108</v>
      </c>
      <c r="B25" s="16"/>
      <c r="C25" s="16"/>
      <c r="D25" s="16"/>
      <c r="E25" s="16"/>
      <c r="F25" s="16"/>
      <c r="G25" s="16"/>
      <c r="H25" s="16">
        <v>0</v>
      </c>
      <c r="I25" s="16">
        <v>10</v>
      </c>
      <c r="J25" s="16">
        <v>9</v>
      </c>
      <c r="K25" s="16"/>
      <c r="L25" s="16">
        <v>0</v>
      </c>
      <c r="M25" s="82"/>
    </row>
    <row r="26" spans="1:13">
      <c r="A26" s="218">
        <v>42110</v>
      </c>
      <c r="B26" s="16"/>
      <c r="C26" s="16"/>
      <c r="D26" s="16"/>
      <c r="E26" s="16"/>
      <c r="F26" s="16"/>
      <c r="G26" s="16"/>
      <c r="H26" s="16">
        <v>1</v>
      </c>
      <c r="I26" s="16">
        <v>5</v>
      </c>
      <c r="J26" s="16">
        <v>2</v>
      </c>
      <c r="K26" s="16"/>
      <c r="L26" s="16">
        <v>0</v>
      </c>
      <c r="M26" s="82"/>
    </row>
    <row r="27" spans="1:13">
      <c r="A27" s="218">
        <v>42114</v>
      </c>
      <c r="B27" s="16"/>
      <c r="C27" s="16"/>
      <c r="D27" s="16"/>
      <c r="E27" s="16"/>
      <c r="F27" s="16"/>
      <c r="G27" s="16"/>
      <c r="H27" s="16">
        <v>1</v>
      </c>
      <c r="I27" s="16">
        <v>3</v>
      </c>
      <c r="J27" s="16">
        <v>6</v>
      </c>
      <c r="K27" s="16"/>
      <c r="L27" s="16">
        <v>1</v>
      </c>
      <c r="M27" s="82"/>
    </row>
    <row r="28" spans="1:13">
      <c r="A28" s="218">
        <v>42118</v>
      </c>
      <c r="B28" s="16"/>
      <c r="C28" s="16"/>
      <c r="D28" s="16"/>
      <c r="E28" s="16"/>
      <c r="F28" s="16"/>
      <c r="G28" s="16"/>
      <c r="H28" s="16">
        <v>0</v>
      </c>
      <c r="I28" s="16">
        <v>3</v>
      </c>
      <c r="J28" s="16">
        <v>3</v>
      </c>
      <c r="K28" s="16"/>
      <c r="L28" s="16">
        <v>1</v>
      </c>
      <c r="M28" s="82"/>
    </row>
    <row r="29" spans="1:13" ht="15.75" thickBot="1">
      <c r="A29" s="219">
        <v>42122</v>
      </c>
      <c r="B29" s="66"/>
      <c r="C29" s="66"/>
      <c r="D29" s="66"/>
      <c r="E29" s="66"/>
      <c r="F29" s="66"/>
      <c r="G29" s="66"/>
      <c r="H29" s="66">
        <v>0</v>
      </c>
      <c r="I29" s="66">
        <v>2</v>
      </c>
      <c r="J29" s="66">
        <v>3</v>
      </c>
      <c r="K29" s="66"/>
      <c r="L29" s="66">
        <v>3</v>
      </c>
      <c r="M29" s="104"/>
    </row>
    <row r="30" spans="1:13" ht="15.75" thickBot="1">
      <c r="A30" s="112" t="s">
        <v>68</v>
      </c>
      <c r="B30" s="106">
        <f>SUM(B22:B29)</f>
        <v>0</v>
      </c>
      <c r="C30" s="106">
        <f t="shared" ref="C30:L30" si="2">SUM(C22:C29)</f>
        <v>0</v>
      </c>
      <c r="D30" s="106">
        <f t="shared" si="2"/>
        <v>0</v>
      </c>
      <c r="E30" s="106">
        <f t="shared" si="2"/>
        <v>0</v>
      </c>
      <c r="F30" s="106">
        <f t="shared" si="2"/>
        <v>0</v>
      </c>
      <c r="G30" s="106">
        <f t="shared" si="2"/>
        <v>0</v>
      </c>
      <c r="H30" s="106">
        <f t="shared" si="2"/>
        <v>3</v>
      </c>
      <c r="I30" s="106">
        <f t="shared" si="2"/>
        <v>36</v>
      </c>
      <c r="J30" s="106">
        <f t="shared" si="2"/>
        <v>37</v>
      </c>
      <c r="K30" s="106">
        <f t="shared" si="2"/>
        <v>0</v>
      </c>
      <c r="L30" s="106">
        <f t="shared" si="2"/>
        <v>6</v>
      </c>
      <c r="M30" s="107">
        <f>SUM(M22:M29)</f>
        <v>0</v>
      </c>
    </row>
    <row r="32" spans="1:13" ht="15.75">
      <c r="A32" s="27" t="s">
        <v>42</v>
      </c>
    </row>
    <row r="33" spans="1:19">
      <c r="A33" s="162" t="s">
        <v>36</v>
      </c>
      <c r="B33" s="163"/>
      <c r="C33" s="164"/>
      <c r="E33" s="23"/>
    </row>
    <row r="34" spans="1:19">
      <c r="A34" s="39" t="s">
        <v>9</v>
      </c>
      <c r="B34" s="40" t="s">
        <v>6</v>
      </c>
      <c r="C34" s="40" t="s">
        <v>7</v>
      </c>
      <c r="L34" s="154"/>
      <c r="M34" s="154"/>
      <c r="N34" s="154"/>
      <c r="O34" s="154"/>
      <c r="P34" s="154"/>
    </row>
    <row r="35" spans="1:19">
      <c r="A35" s="31"/>
      <c r="B35" s="18"/>
      <c r="C35" s="18"/>
      <c r="L35" s="26"/>
      <c r="M35" s="28"/>
      <c r="N35" s="28"/>
      <c r="O35" s="28"/>
      <c r="P35" s="28"/>
    </row>
    <row r="37" spans="1:19" ht="16.5" thickBot="1">
      <c r="A37" s="92" t="s">
        <v>37</v>
      </c>
    </row>
    <row r="38" spans="1:19">
      <c r="A38" s="148" t="s">
        <v>43</v>
      </c>
      <c r="B38" s="149"/>
      <c r="C38" s="149"/>
      <c r="D38" s="149"/>
      <c r="E38" s="150"/>
      <c r="G38" s="148" t="s">
        <v>29</v>
      </c>
      <c r="H38" s="149"/>
      <c r="I38" s="149"/>
      <c r="J38" s="150"/>
      <c r="L38" s="155" t="s">
        <v>46</v>
      </c>
      <c r="M38" s="156"/>
      <c r="N38" s="157"/>
      <c r="O38" s="116"/>
      <c r="P38" s="158" t="s">
        <v>30</v>
      </c>
      <c r="Q38" s="159"/>
      <c r="R38" s="160"/>
      <c r="S38" s="4"/>
    </row>
    <row r="39" spans="1:19">
      <c r="A39" s="42" t="s">
        <v>1</v>
      </c>
      <c r="B39" s="42" t="s">
        <v>15</v>
      </c>
      <c r="C39" s="42" t="s">
        <v>17</v>
      </c>
      <c r="D39" s="42" t="s">
        <v>16</v>
      </c>
      <c r="E39" s="41" t="s">
        <v>18</v>
      </c>
      <c r="F39" s="229"/>
      <c r="G39" s="114" t="s">
        <v>1</v>
      </c>
      <c r="H39" s="43" t="s">
        <v>17</v>
      </c>
      <c r="I39" s="43" t="s">
        <v>16</v>
      </c>
      <c r="J39" s="43" t="s">
        <v>18</v>
      </c>
      <c r="K39" s="229"/>
      <c r="L39" s="117" t="s">
        <v>1</v>
      </c>
      <c r="M39" s="41" t="s">
        <v>17</v>
      </c>
      <c r="N39" s="118" t="s">
        <v>16</v>
      </c>
      <c r="O39" s="229"/>
      <c r="P39" s="41" t="s">
        <v>1</v>
      </c>
      <c r="Q39" s="41" t="s">
        <v>15</v>
      </c>
      <c r="R39" s="41" t="s">
        <v>19</v>
      </c>
    </row>
    <row r="40" spans="1:19">
      <c r="A40" s="7"/>
      <c r="B40" s="20"/>
      <c r="C40" s="13"/>
      <c r="D40" s="13"/>
      <c r="E40" s="13"/>
      <c r="G40" s="8"/>
      <c r="H40" s="15"/>
      <c r="I40" s="15"/>
      <c r="J40" s="15"/>
      <c r="L40" s="218">
        <v>42095</v>
      </c>
      <c r="M40" s="115">
        <v>0</v>
      </c>
      <c r="N40" s="119">
        <v>3</v>
      </c>
      <c r="P40" s="8"/>
      <c r="Q40" s="3"/>
      <c r="R40" s="12"/>
    </row>
    <row r="41" spans="1:19">
      <c r="A41" s="7"/>
      <c r="B41" s="20"/>
      <c r="C41" s="13"/>
      <c r="D41" s="13"/>
      <c r="E41" s="13"/>
      <c r="G41" s="8"/>
      <c r="H41" s="15"/>
      <c r="I41" s="15"/>
      <c r="J41" s="15"/>
      <c r="L41" s="218">
        <v>42097</v>
      </c>
      <c r="M41" s="115">
        <v>1</v>
      </c>
      <c r="N41" s="119">
        <v>3</v>
      </c>
      <c r="P41" s="8"/>
      <c r="Q41" s="3"/>
      <c r="R41" s="12"/>
    </row>
    <row r="42" spans="1:19">
      <c r="A42" s="7"/>
      <c r="B42" s="20"/>
      <c r="C42" s="13"/>
      <c r="D42" s="13"/>
      <c r="E42" s="13"/>
      <c r="G42" s="8"/>
      <c r="H42" s="15"/>
      <c r="I42" s="15"/>
      <c r="J42" s="15"/>
      <c r="L42" s="218">
        <v>42101</v>
      </c>
      <c r="M42" s="115">
        <v>1</v>
      </c>
      <c r="N42" s="119">
        <v>2</v>
      </c>
      <c r="P42" s="8"/>
      <c r="Q42" s="9"/>
      <c r="R42" s="12"/>
    </row>
    <row r="43" spans="1:19">
      <c r="A43" s="10" t="s">
        <v>22</v>
      </c>
      <c r="B43" s="5"/>
      <c r="C43" s="16">
        <f>SUM(C40:C42)</f>
        <v>0</v>
      </c>
      <c r="D43" s="16">
        <f t="shared" ref="D43:E43" si="3">SUM(D40:D42)</f>
        <v>0</v>
      </c>
      <c r="E43" s="16">
        <f t="shared" si="3"/>
        <v>0</v>
      </c>
      <c r="G43" s="3" t="s">
        <v>22</v>
      </c>
      <c r="H43" s="16">
        <f t="shared" ref="H43:J43" si="4">SUM(H40:H42)</f>
        <v>0</v>
      </c>
      <c r="I43" s="16">
        <f t="shared" si="4"/>
        <v>0</v>
      </c>
      <c r="J43" s="16">
        <f t="shared" si="4"/>
        <v>0</v>
      </c>
      <c r="L43" s="218">
        <v>42108</v>
      </c>
      <c r="M43" s="115">
        <v>23</v>
      </c>
      <c r="N43" s="119">
        <v>16</v>
      </c>
      <c r="P43" s="3" t="s">
        <v>22</v>
      </c>
      <c r="Q43" s="32"/>
      <c r="R43" s="16">
        <f t="shared" ref="R43" si="5">SUM(R40:R42)</f>
        <v>0</v>
      </c>
    </row>
    <row r="44" spans="1:19">
      <c r="L44" s="218">
        <v>42110</v>
      </c>
      <c r="M44" s="115">
        <v>5</v>
      </c>
      <c r="N44" s="119">
        <v>2</v>
      </c>
    </row>
    <row r="45" spans="1:19">
      <c r="L45" s="218">
        <v>42114</v>
      </c>
      <c r="M45" s="13">
        <v>3</v>
      </c>
      <c r="N45" s="120">
        <v>6</v>
      </c>
    </row>
    <row r="46" spans="1:19">
      <c r="L46" s="218">
        <v>42118</v>
      </c>
      <c r="M46" s="15">
        <v>3</v>
      </c>
      <c r="N46" s="121">
        <v>3</v>
      </c>
    </row>
    <row r="47" spans="1:19" ht="15.75" thickBot="1">
      <c r="L47" s="219">
        <v>42122</v>
      </c>
      <c r="M47" s="122">
        <v>2</v>
      </c>
      <c r="N47" s="123">
        <v>3</v>
      </c>
    </row>
    <row r="48" spans="1:19" ht="15.75" thickBot="1">
      <c r="L48" s="105" t="s">
        <v>22</v>
      </c>
      <c r="M48" s="106">
        <f>SUM(M40:M47)</f>
        <v>38</v>
      </c>
      <c r="N48" s="107">
        <f>SUM(N40:N47)</f>
        <v>38</v>
      </c>
    </row>
  </sheetData>
  <mergeCells count="10">
    <mergeCell ref="A38:E38"/>
    <mergeCell ref="G38:J38"/>
    <mergeCell ref="A1:R1"/>
    <mergeCell ref="L34:P34"/>
    <mergeCell ref="L38:N38"/>
    <mergeCell ref="P38:R38"/>
    <mergeCell ref="B20:D20"/>
    <mergeCell ref="E20:G20"/>
    <mergeCell ref="I20:J20"/>
    <mergeCell ref="A33:C33"/>
  </mergeCells>
  <pageMargins left="0.7" right="0.7" top="0.75" bottom="0.75" header="0.3" footer="0.3"/>
  <pageSetup orientation="portrait" r:id="rId1"/>
  <ignoredErrors>
    <ignoredError sqref="A5:A8 A13:A16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F31" sqref="F31"/>
    </sheetView>
  </sheetViews>
  <sheetFormatPr defaultRowHeight="15"/>
  <cols>
    <col min="1" max="1" width="16.5703125" customWidth="1"/>
    <col min="2" max="2" width="13" customWidth="1"/>
    <col min="3" max="3" width="13.140625" customWidth="1"/>
    <col min="4" max="4" width="10.5703125" customWidth="1"/>
    <col min="5" max="5" width="14" customWidth="1"/>
    <col min="6" max="6" width="12.7109375" customWidth="1"/>
    <col min="7" max="7" width="14.140625" customWidth="1"/>
    <col min="8" max="8" width="3.140625" customWidth="1"/>
    <col min="9" max="9" width="13.28515625" customWidth="1"/>
    <col min="10" max="10" width="15" customWidth="1"/>
    <col min="11" max="11" width="11.42578125" customWidth="1"/>
    <col min="12" max="12" width="3" customWidth="1"/>
    <col min="13" max="13" width="13.42578125" customWidth="1"/>
    <col min="14" max="14" width="12.140625" customWidth="1"/>
  </cols>
  <sheetData>
    <row r="1" spans="1:19" ht="29.25" thickBot="1">
      <c r="A1" s="168" t="s">
        <v>12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18.75">
      <c r="A2" s="1"/>
    </row>
    <row r="3" spans="1:19" ht="16.5" thickBot="1">
      <c r="A3" s="27" t="s">
        <v>39</v>
      </c>
    </row>
    <row r="4" spans="1:19">
      <c r="A4" s="124" t="s">
        <v>1</v>
      </c>
      <c r="B4" s="125" t="s">
        <v>26</v>
      </c>
      <c r="C4" s="125" t="s">
        <v>27</v>
      </c>
      <c r="D4" s="126" t="s">
        <v>24</v>
      </c>
      <c r="E4" s="125" t="s">
        <v>25</v>
      </c>
      <c r="F4" s="127" t="s">
        <v>4</v>
      </c>
    </row>
    <row r="5" spans="1:19">
      <c r="A5" s="101">
        <v>42096</v>
      </c>
      <c r="B5" s="17">
        <v>0</v>
      </c>
      <c r="C5" s="17">
        <v>0</v>
      </c>
      <c r="D5" s="17">
        <v>0</v>
      </c>
      <c r="E5" s="17">
        <v>1</v>
      </c>
      <c r="F5" s="102"/>
    </row>
    <row r="6" spans="1:19">
      <c r="A6" s="101">
        <v>42100</v>
      </c>
      <c r="B6" s="16">
        <v>0</v>
      </c>
      <c r="C6" s="16">
        <v>0</v>
      </c>
      <c r="D6" s="16">
        <v>1</v>
      </c>
      <c r="E6" s="16">
        <v>7</v>
      </c>
      <c r="F6" s="82"/>
    </row>
    <row r="7" spans="1:19">
      <c r="A7" s="218">
        <v>42103</v>
      </c>
      <c r="B7" s="16">
        <v>0</v>
      </c>
      <c r="C7" s="16">
        <v>0</v>
      </c>
      <c r="D7" s="16">
        <v>3</v>
      </c>
      <c r="E7" s="16">
        <v>8</v>
      </c>
      <c r="F7" s="82"/>
    </row>
    <row r="8" spans="1:19">
      <c r="A8" s="218">
        <v>42110</v>
      </c>
      <c r="B8" s="16">
        <v>5</v>
      </c>
      <c r="C8" s="16">
        <v>4</v>
      </c>
      <c r="D8" s="16">
        <v>1</v>
      </c>
      <c r="E8" s="16">
        <v>6</v>
      </c>
      <c r="F8" s="82"/>
    </row>
    <row r="9" spans="1:19">
      <c r="A9" s="218">
        <v>42114</v>
      </c>
      <c r="B9" s="16">
        <v>0</v>
      </c>
      <c r="C9" s="16">
        <v>0</v>
      </c>
      <c r="D9" s="16">
        <v>2</v>
      </c>
      <c r="E9" s="16">
        <v>12</v>
      </c>
      <c r="F9" s="82"/>
    </row>
    <row r="10" spans="1:19" ht="15.75" thickBot="1">
      <c r="A10" s="219">
        <v>42121</v>
      </c>
      <c r="B10" s="66">
        <v>32</v>
      </c>
      <c r="C10" s="66">
        <v>1</v>
      </c>
      <c r="D10" s="66">
        <v>0</v>
      </c>
      <c r="E10" s="66">
        <v>8</v>
      </c>
      <c r="F10" s="104"/>
      <c r="G10" s="4"/>
      <c r="H10" s="4"/>
      <c r="I10" s="4"/>
      <c r="J10" s="4"/>
    </row>
    <row r="11" spans="1:19" ht="15.75" thickBot="1">
      <c r="A11" s="112" t="s">
        <v>68</v>
      </c>
      <c r="B11" s="106">
        <f>SUM(B5:B10)</f>
        <v>37</v>
      </c>
      <c r="C11" s="106">
        <f t="shared" ref="C11:F11" si="0">SUM(C5:C10)</f>
        <v>5</v>
      </c>
      <c r="D11" s="106">
        <f>SUM(D5:D10)</f>
        <v>7</v>
      </c>
      <c r="E11" s="106">
        <f t="shared" si="0"/>
        <v>42</v>
      </c>
      <c r="F11" s="107">
        <f t="shared" si="0"/>
        <v>0</v>
      </c>
      <c r="G11" s="4"/>
      <c r="H11" s="4"/>
      <c r="I11" s="4"/>
      <c r="J11" s="4"/>
    </row>
    <row r="12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9" ht="15.75">
      <c r="A13" s="27" t="s">
        <v>40</v>
      </c>
    </row>
    <row r="14" spans="1:19">
      <c r="A14" s="162" t="s">
        <v>36</v>
      </c>
      <c r="B14" s="163"/>
      <c r="C14" s="164"/>
      <c r="E14" s="162" t="s">
        <v>38</v>
      </c>
      <c r="F14" s="163"/>
      <c r="G14" s="164"/>
    </row>
    <row r="15" spans="1:19">
      <c r="A15" s="221" t="s">
        <v>9</v>
      </c>
      <c r="B15" s="40" t="s">
        <v>7</v>
      </c>
      <c r="C15" s="40" t="s">
        <v>6</v>
      </c>
      <c r="E15" s="221" t="s">
        <v>9</v>
      </c>
      <c r="F15" s="40" t="s">
        <v>7</v>
      </c>
      <c r="G15" s="40" t="s">
        <v>6</v>
      </c>
    </row>
    <row r="16" spans="1:19">
      <c r="A16" s="31"/>
      <c r="B16" s="18">
        <v>0</v>
      </c>
      <c r="C16" s="18">
        <v>0</v>
      </c>
      <c r="E16" s="31"/>
      <c r="F16" s="18">
        <v>0</v>
      </c>
      <c r="G16" s="18">
        <v>0</v>
      </c>
    </row>
    <row r="18" spans="1:15" ht="16.5" thickBot="1">
      <c r="A18" s="27" t="s">
        <v>37</v>
      </c>
    </row>
    <row r="19" spans="1:15">
      <c r="A19" s="128" t="s">
        <v>44</v>
      </c>
      <c r="B19" s="129"/>
      <c r="C19" s="130"/>
      <c r="D19" s="64"/>
      <c r="E19" s="128" t="s">
        <v>45</v>
      </c>
      <c r="F19" s="129"/>
      <c r="G19" s="130"/>
      <c r="I19" s="165" t="s">
        <v>31</v>
      </c>
      <c r="J19" s="166"/>
      <c r="K19" s="167"/>
      <c r="M19" s="165" t="s">
        <v>33</v>
      </c>
      <c r="N19" s="166"/>
      <c r="O19" s="167"/>
    </row>
    <row r="20" spans="1:15">
      <c r="A20" s="117" t="s">
        <v>1</v>
      </c>
      <c r="B20" s="41" t="s">
        <v>15</v>
      </c>
      <c r="C20" s="118" t="s">
        <v>19</v>
      </c>
      <c r="D20" s="136"/>
      <c r="E20" s="117" t="s">
        <v>1</v>
      </c>
      <c r="F20" s="41" t="s">
        <v>15</v>
      </c>
      <c r="G20" s="118" t="s">
        <v>19</v>
      </c>
      <c r="I20" s="117" t="s">
        <v>1</v>
      </c>
      <c r="J20" s="41" t="s">
        <v>15</v>
      </c>
      <c r="K20" s="143" t="s">
        <v>19</v>
      </c>
      <c r="M20" s="117" t="s">
        <v>1</v>
      </c>
      <c r="N20" s="41" t="s">
        <v>15</v>
      </c>
      <c r="O20" s="143" t="s">
        <v>19</v>
      </c>
    </row>
    <row r="21" spans="1:15">
      <c r="A21" s="110">
        <v>42110</v>
      </c>
      <c r="B21" s="91" t="s">
        <v>67</v>
      </c>
      <c r="C21" s="120">
        <v>4</v>
      </c>
      <c r="D21" s="137"/>
      <c r="E21" s="101">
        <v>42096</v>
      </c>
      <c r="F21" s="91" t="s">
        <v>67</v>
      </c>
      <c r="G21" s="120">
        <v>1</v>
      </c>
      <c r="I21" s="220">
        <v>42110</v>
      </c>
      <c r="J21" s="3" t="s">
        <v>70</v>
      </c>
      <c r="K21" s="55">
        <v>5</v>
      </c>
      <c r="M21" s="101">
        <v>42100</v>
      </c>
      <c r="N21" s="3" t="s">
        <v>70</v>
      </c>
      <c r="O21" s="55">
        <v>2</v>
      </c>
    </row>
    <row r="22" spans="1:15" ht="15.75" thickBot="1">
      <c r="A22" s="111">
        <v>42114</v>
      </c>
      <c r="B22" s="132" t="s">
        <v>67</v>
      </c>
      <c r="C22" s="140">
        <v>1</v>
      </c>
      <c r="D22" s="137"/>
      <c r="E22" s="101">
        <v>42100</v>
      </c>
      <c r="F22" s="91" t="s">
        <v>67</v>
      </c>
      <c r="G22" s="120">
        <v>7</v>
      </c>
      <c r="I22" s="138" t="s">
        <v>69</v>
      </c>
      <c r="J22" s="139"/>
      <c r="K22" s="144">
        <f>SUM(K21:K21)</f>
        <v>5</v>
      </c>
      <c r="M22" s="218">
        <v>42103</v>
      </c>
      <c r="N22" s="3" t="s">
        <v>70</v>
      </c>
      <c r="O22" s="55">
        <v>3</v>
      </c>
    </row>
    <row r="23" spans="1:15" ht="15.75" thickBot="1">
      <c r="A23" s="141" t="s">
        <v>69</v>
      </c>
      <c r="B23" s="142"/>
      <c r="C23" s="107">
        <f>SUM(C21:C22)</f>
        <v>5</v>
      </c>
      <c r="D23" s="137"/>
      <c r="E23" s="218">
        <v>42103</v>
      </c>
      <c r="F23" s="91" t="s">
        <v>67</v>
      </c>
      <c r="G23" s="120">
        <v>8</v>
      </c>
      <c r="I23" s="29"/>
      <c r="J23" s="4"/>
      <c r="K23" s="34"/>
      <c r="M23" s="218">
        <v>42110</v>
      </c>
      <c r="N23" s="3" t="s">
        <v>70</v>
      </c>
      <c r="O23" s="55">
        <v>4</v>
      </c>
    </row>
    <row r="24" spans="1:15" ht="15.75" thickBot="1">
      <c r="C24" s="4"/>
      <c r="D24" s="65"/>
      <c r="E24" s="218">
        <v>42110</v>
      </c>
      <c r="F24" s="91" t="s">
        <v>67</v>
      </c>
      <c r="G24" s="82">
        <v>6</v>
      </c>
      <c r="I24" s="4"/>
      <c r="J24" s="4"/>
      <c r="K24" s="4"/>
      <c r="M24" s="219">
        <v>42114</v>
      </c>
      <c r="N24" s="145" t="s">
        <v>70</v>
      </c>
      <c r="O24" s="146">
        <v>3</v>
      </c>
    </row>
    <row r="25" spans="1:15" ht="15.75" thickBot="1">
      <c r="E25" s="218">
        <v>42114</v>
      </c>
      <c r="F25" s="91" t="s">
        <v>67</v>
      </c>
      <c r="G25" s="131">
        <v>12</v>
      </c>
      <c r="I25" s="4"/>
      <c r="J25" s="50"/>
      <c r="K25" s="4"/>
      <c r="M25" s="105" t="s">
        <v>69</v>
      </c>
      <c r="N25" s="142"/>
      <c r="O25" s="147">
        <f>SUM(O21:O24)</f>
        <v>12</v>
      </c>
    </row>
    <row r="26" spans="1:15" ht="15.75" thickBot="1">
      <c r="E26" s="219">
        <v>42121</v>
      </c>
      <c r="F26" s="132" t="s">
        <v>67</v>
      </c>
      <c r="G26" s="133">
        <v>8</v>
      </c>
      <c r="J26" s="50"/>
      <c r="K26" s="4"/>
    </row>
    <row r="27" spans="1:15" ht="15.75" thickBot="1">
      <c r="E27" s="105" t="s">
        <v>69</v>
      </c>
      <c r="F27" s="134"/>
      <c r="G27" s="135">
        <f>SUM(G21:G26)</f>
        <v>42</v>
      </c>
      <c r="J27" s="50"/>
      <c r="K27" s="4"/>
    </row>
    <row r="28" spans="1:15">
      <c r="K28" s="4"/>
    </row>
  </sheetData>
  <mergeCells count="5">
    <mergeCell ref="M19:O19"/>
    <mergeCell ref="A1:S1"/>
    <mergeCell ref="A14:C14"/>
    <mergeCell ref="E14:G14"/>
    <mergeCell ref="I19:K19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F28" sqref="F28"/>
    </sheetView>
  </sheetViews>
  <sheetFormatPr defaultRowHeight="15"/>
  <cols>
    <col min="1" max="1" width="15.140625" customWidth="1"/>
    <col min="2" max="2" width="20" customWidth="1"/>
    <col min="3" max="3" width="17.42578125" customWidth="1"/>
    <col min="4" max="4" width="17.5703125" customWidth="1"/>
    <col min="5" max="5" width="20" customWidth="1"/>
    <col min="6" max="6" width="16.28515625" customWidth="1"/>
    <col min="7" max="7" width="15" customWidth="1"/>
    <col min="8" max="8" width="15.5703125" customWidth="1"/>
    <col min="9" max="9" width="14.7109375" customWidth="1"/>
    <col min="10" max="10" width="11.28515625" customWidth="1"/>
    <col min="11" max="11" width="13.42578125" customWidth="1"/>
    <col min="12" max="12" width="20.7109375" customWidth="1"/>
    <col min="13" max="13" width="19.140625" customWidth="1"/>
    <col min="14" max="14" width="13.5703125" customWidth="1"/>
  </cols>
  <sheetData>
    <row r="1" spans="1:12" ht="29.25" thickBot="1">
      <c r="A1" s="171" t="s">
        <v>11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</row>
    <row r="2" spans="1:12">
      <c r="I2" s="4"/>
    </row>
    <row r="3" spans="1:12" ht="15.75">
      <c r="A3" s="92" t="s">
        <v>13</v>
      </c>
      <c r="C3" s="85" t="s">
        <v>77</v>
      </c>
    </row>
    <row r="4" spans="1:12">
      <c r="A4" s="93" t="s">
        <v>1</v>
      </c>
      <c r="B4" s="174" t="s">
        <v>26</v>
      </c>
      <c r="C4" s="174"/>
      <c r="D4" s="174"/>
      <c r="E4" s="174" t="s">
        <v>27</v>
      </c>
      <c r="F4" s="174"/>
      <c r="G4" s="174"/>
      <c r="H4" s="93" t="s">
        <v>24</v>
      </c>
      <c r="I4" s="93" t="s">
        <v>4</v>
      </c>
    </row>
    <row r="5" spans="1:12">
      <c r="A5" s="5"/>
      <c r="B5" s="5" t="s">
        <v>6</v>
      </c>
      <c r="C5" s="5" t="s">
        <v>7</v>
      </c>
      <c r="D5" s="5" t="s">
        <v>8</v>
      </c>
      <c r="E5" s="5" t="s">
        <v>6</v>
      </c>
      <c r="F5" s="5" t="s">
        <v>7</v>
      </c>
      <c r="G5" s="5" t="s">
        <v>8</v>
      </c>
      <c r="H5" s="5"/>
      <c r="I5" s="5"/>
    </row>
    <row r="6" spans="1:12">
      <c r="A6" s="22"/>
      <c r="B6" s="12"/>
      <c r="C6" s="12"/>
      <c r="D6" s="12"/>
      <c r="E6" s="12"/>
      <c r="F6" s="12"/>
      <c r="G6" s="12"/>
      <c r="H6" s="12"/>
      <c r="I6" s="12"/>
    </row>
    <row r="7" spans="1:12">
      <c r="A7" s="33"/>
      <c r="B7" s="34"/>
      <c r="C7" s="34"/>
      <c r="D7" s="34"/>
      <c r="E7" s="34"/>
      <c r="F7" s="34"/>
      <c r="G7" s="34"/>
      <c r="H7" s="34"/>
      <c r="I7" s="34"/>
    </row>
    <row r="8" spans="1:12" ht="16.5" thickBot="1">
      <c r="A8" s="27" t="s">
        <v>47</v>
      </c>
      <c r="I8" s="34"/>
    </row>
    <row r="9" spans="1:12">
      <c r="A9" s="53" t="s">
        <v>1</v>
      </c>
      <c r="B9" s="214" t="s">
        <v>26</v>
      </c>
      <c r="C9" s="214" t="s">
        <v>27</v>
      </c>
      <c r="D9" s="214" t="s">
        <v>64</v>
      </c>
      <c r="E9" s="214" t="s">
        <v>65</v>
      </c>
      <c r="F9" s="214" t="s">
        <v>24</v>
      </c>
      <c r="G9" s="127" t="s">
        <v>66</v>
      </c>
      <c r="H9" s="50"/>
      <c r="I9" s="34"/>
    </row>
    <row r="10" spans="1:12">
      <c r="A10" s="54" t="s">
        <v>59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82">
        <v>9</v>
      </c>
      <c r="H10" s="51"/>
      <c r="I10" s="34"/>
    </row>
    <row r="11" spans="1:12">
      <c r="A11" s="54" t="s">
        <v>60</v>
      </c>
      <c r="B11" s="68">
        <v>0</v>
      </c>
      <c r="C11" s="68">
        <v>0</v>
      </c>
      <c r="D11" s="68">
        <v>0</v>
      </c>
      <c r="E11" s="68">
        <v>0</v>
      </c>
      <c r="F11" s="68">
        <v>2</v>
      </c>
      <c r="G11" s="77">
        <v>22</v>
      </c>
      <c r="H11" s="52"/>
      <c r="I11" s="34"/>
    </row>
    <row r="12" spans="1:12">
      <c r="A12" s="54" t="s">
        <v>61</v>
      </c>
      <c r="B12" s="68">
        <v>0</v>
      </c>
      <c r="C12" s="68">
        <v>1</v>
      </c>
      <c r="D12" s="68">
        <v>0</v>
      </c>
      <c r="E12" s="68">
        <v>0</v>
      </c>
      <c r="F12" s="68">
        <v>0</v>
      </c>
      <c r="G12" s="77">
        <v>19</v>
      </c>
      <c r="H12" s="21"/>
      <c r="I12" s="34"/>
    </row>
    <row r="13" spans="1:12">
      <c r="A13" s="54" t="s">
        <v>62</v>
      </c>
      <c r="B13" s="68">
        <v>0</v>
      </c>
      <c r="C13" s="68">
        <v>8</v>
      </c>
      <c r="D13" s="68">
        <v>0</v>
      </c>
      <c r="E13" s="68">
        <v>0</v>
      </c>
      <c r="F13" s="68">
        <v>2</v>
      </c>
      <c r="G13" s="77">
        <v>0</v>
      </c>
      <c r="H13" s="21"/>
      <c r="I13" s="34"/>
    </row>
    <row r="14" spans="1:12" ht="15.75" thickBot="1">
      <c r="A14" s="56" t="s">
        <v>63</v>
      </c>
      <c r="B14" s="78">
        <v>0</v>
      </c>
      <c r="C14" s="78">
        <v>5</v>
      </c>
      <c r="D14" s="78">
        <v>0</v>
      </c>
      <c r="E14" s="78">
        <v>0</v>
      </c>
      <c r="F14" s="78">
        <v>0</v>
      </c>
      <c r="G14" s="79">
        <v>2</v>
      </c>
      <c r="H14" s="21"/>
      <c r="I14" s="34"/>
    </row>
    <row r="15" spans="1:12" ht="15.75" thickBot="1">
      <c r="A15" s="57" t="s">
        <v>68</v>
      </c>
      <c r="B15" s="71">
        <f>SUM(B10:B14)</f>
        <v>0</v>
      </c>
      <c r="C15" s="71">
        <f t="shared" ref="C15:G15" si="0">SUM(C10:C14)</f>
        <v>14</v>
      </c>
      <c r="D15" s="71">
        <f t="shared" si="0"/>
        <v>0</v>
      </c>
      <c r="E15" s="71">
        <f t="shared" si="0"/>
        <v>0</v>
      </c>
      <c r="F15" s="71">
        <f t="shared" si="0"/>
        <v>4</v>
      </c>
      <c r="G15" s="72">
        <f t="shared" si="0"/>
        <v>52</v>
      </c>
      <c r="H15" s="21"/>
      <c r="I15" s="34"/>
    </row>
    <row r="16" spans="1:12">
      <c r="A16" s="19"/>
      <c r="B16" s="21"/>
      <c r="C16" s="21"/>
      <c r="D16" s="21"/>
      <c r="E16" s="21"/>
      <c r="F16" s="21"/>
      <c r="G16" s="21"/>
      <c r="H16" s="21"/>
      <c r="I16" s="34"/>
    </row>
    <row r="17" spans="1:11" ht="16.5" thickBot="1">
      <c r="A17" s="92" t="s">
        <v>49</v>
      </c>
      <c r="C17" s="85" t="s">
        <v>78</v>
      </c>
      <c r="I17" s="4"/>
    </row>
    <row r="18" spans="1:11">
      <c r="A18" s="97" t="s">
        <v>1</v>
      </c>
      <c r="B18" s="161" t="s">
        <v>26</v>
      </c>
      <c r="C18" s="161"/>
      <c r="D18" s="161"/>
      <c r="E18" s="161" t="s">
        <v>27</v>
      </c>
      <c r="F18" s="161"/>
      <c r="G18" s="161"/>
      <c r="H18" s="99" t="s">
        <v>28</v>
      </c>
      <c r="I18" s="99" t="s">
        <v>24</v>
      </c>
      <c r="J18" s="99" t="s">
        <v>25</v>
      </c>
      <c r="K18" s="217" t="s">
        <v>35</v>
      </c>
    </row>
    <row r="19" spans="1:11">
      <c r="A19" s="215"/>
      <c r="B19" s="108" t="s">
        <v>6</v>
      </c>
      <c r="C19" s="108" t="s">
        <v>7</v>
      </c>
      <c r="D19" s="108" t="s">
        <v>8</v>
      </c>
      <c r="E19" s="108" t="s">
        <v>6</v>
      </c>
      <c r="F19" s="108" t="s">
        <v>7</v>
      </c>
      <c r="G19" s="108" t="s">
        <v>8</v>
      </c>
      <c r="H19" s="108"/>
      <c r="I19" s="108"/>
      <c r="J19" s="108"/>
      <c r="K19" s="113"/>
    </row>
    <row r="20" spans="1:11">
      <c r="A20" s="101">
        <v>42100</v>
      </c>
      <c r="B20" s="96"/>
      <c r="C20" s="96"/>
      <c r="D20" s="96"/>
      <c r="E20" s="96"/>
      <c r="F20" s="96"/>
      <c r="G20" s="96"/>
      <c r="H20" s="96"/>
      <c r="I20" s="96"/>
      <c r="J20" s="96"/>
      <c r="K20" s="102">
        <v>1</v>
      </c>
    </row>
    <row r="21" spans="1:11">
      <c r="A21" s="101">
        <v>42107</v>
      </c>
      <c r="B21" s="16"/>
      <c r="C21" s="16"/>
      <c r="D21" s="16"/>
      <c r="E21" s="16"/>
      <c r="F21" s="16"/>
      <c r="G21" s="16"/>
      <c r="H21" s="16"/>
      <c r="I21" s="16"/>
      <c r="J21" s="16"/>
      <c r="K21" s="82">
        <v>1</v>
      </c>
    </row>
    <row r="22" spans="1:11">
      <c r="A22" s="101">
        <v>42110</v>
      </c>
      <c r="B22" s="16"/>
      <c r="C22" s="16"/>
      <c r="D22" s="16"/>
      <c r="E22" s="16"/>
      <c r="F22" s="16"/>
      <c r="G22" s="16"/>
      <c r="H22" s="16"/>
      <c r="I22" s="16"/>
      <c r="J22" s="16"/>
      <c r="K22" s="82">
        <v>3</v>
      </c>
    </row>
    <row r="23" spans="1:11">
      <c r="A23" s="101">
        <v>42114</v>
      </c>
      <c r="B23" s="16"/>
      <c r="C23" s="16"/>
      <c r="D23" s="16"/>
      <c r="E23" s="16"/>
      <c r="F23" s="16"/>
      <c r="G23" s="16"/>
      <c r="H23" s="16"/>
      <c r="I23" s="16"/>
      <c r="J23" s="16"/>
      <c r="K23" s="82">
        <v>2</v>
      </c>
    </row>
    <row r="24" spans="1:11">
      <c r="A24" s="101">
        <v>42117</v>
      </c>
      <c r="B24" s="16"/>
      <c r="C24" s="16"/>
      <c r="D24" s="16"/>
      <c r="E24" s="16"/>
      <c r="F24" s="16"/>
      <c r="G24" s="16"/>
      <c r="H24" s="16"/>
      <c r="I24" s="16"/>
      <c r="J24" s="16"/>
      <c r="K24" s="82">
        <v>1</v>
      </c>
    </row>
    <row r="25" spans="1:11" ht="15.75" thickBot="1">
      <c r="A25" s="103">
        <v>42121</v>
      </c>
      <c r="B25" s="66"/>
      <c r="C25" s="66"/>
      <c r="D25" s="66"/>
      <c r="E25" s="66"/>
      <c r="F25" s="66"/>
      <c r="G25" s="66"/>
      <c r="H25" s="66"/>
      <c r="I25" s="66"/>
      <c r="J25" s="66">
        <v>1</v>
      </c>
      <c r="K25" s="104">
        <v>0</v>
      </c>
    </row>
    <row r="26" spans="1:11" ht="15.75" thickBot="1">
      <c r="A26" s="105" t="s">
        <v>68</v>
      </c>
      <c r="B26" s="106">
        <f>SUM(B20:B25)</f>
        <v>0</v>
      </c>
      <c r="C26" s="106">
        <f t="shared" ref="C26:K26" si="1">SUM(C20:C25)</f>
        <v>0</v>
      </c>
      <c r="D26" s="106">
        <f t="shared" si="1"/>
        <v>0</v>
      </c>
      <c r="E26" s="106">
        <f t="shared" si="1"/>
        <v>0</v>
      </c>
      <c r="F26" s="106">
        <f t="shared" si="1"/>
        <v>0</v>
      </c>
      <c r="G26" s="106">
        <f t="shared" si="1"/>
        <v>0</v>
      </c>
      <c r="H26" s="106">
        <f t="shared" si="1"/>
        <v>0</v>
      </c>
      <c r="I26" s="106">
        <f t="shared" si="1"/>
        <v>0</v>
      </c>
      <c r="J26" s="106">
        <f t="shared" si="1"/>
        <v>1</v>
      </c>
      <c r="K26" s="107">
        <f t="shared" si="1"/>
        <v>8</v>
      </c>
    </row>
    <row r="27" spans="1:11">
      <c r="A27" s="95"/>
    </row>
    <row r="28" spans="1:11" ht="15.75">
      <c r="A28" s="27" t="s">
        <v>48</v>
      </c>
    </row>
    <row r="29" spans="1:11">
      <c r="A29" s="162" t="s">
        <v>36</v>
      </c>
      <c r="B29" s="163"/>
      <c r="C29" s="164"/>
    </row>
    <row r="30" spans="1:11">
      <c r="A30" s="39" t="s">
        <v>9</v>
      </c>
      <c r="B30" s="40" t="s">
        <v>6</v>
      </c>
      <c r="C30" s="40" t="s">
        <v>7</v>
      </c>
    </row>
    <row r="31" spans="1:11">
      <c r="A31" s="31"/>
      <c r="B31" s="18">
        <v>0</v>
      </c>
      <c r="C31" s="18">
        <v>0</v>
      </c>
    </row>
    <row r="32" spans="1:11">
      <c r="A32" s="35"/>
      <c r="B32" s="36"/>
      <c r="C32" s="36"/>
    </row>
    <row r="33" spans="1:3">
      <c r="A33" s="35"/>
      <c r="B33" s="36"/>
      <c r="C33" s="36"/>
    </row>
    <row r="34" spans="1:3">
      <c r="A34" s="35"/>
      <c r="B34" s="36"/>
      <c r="C34" s="36"/>
    </row>
  </sheetData>
  <mergeCells count="6">
    <mergeCell ref="A1:L1"/>
    <mergeCell ref="B4:D4"/>
    <mergeCell ref="E4:G4"/>
    <mergeCell ref="A29:C29"/>
    <mergeCell ref="B18:D18"/>
    <mergeCell ref="E18:G18"/>
  </mergeCells>
  <pageMargins left="0.7" right="0.7" top="0.75" bottom="0.75" header="0.3" footer="0.3"/>
  <pageSetup orientation="portrait" r:id="rId1"/>
  <ignoredErrors>
    <ignoredError sqref="A10:A1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E22" sqref="E22"/>
    </sheetView>
  </sheetViews>
  <sheetFormatPr defaultRowHeight="15"/>
  <cols>
    <col min="1" max="1" width="14.28515625" customWidth="1"/>
    <col min="2" max="2" width="20.42578125" customWidth="1"/>
    <col min="3" max="3" width="17" customWidth="1"/>
    <col min="10" max="10" width="10.140625" customWidth="1"/>
    <col min="12" max="12" width="10.42578125" customWidth="1"/>
    <col min="13" max="13" width="19.42578125" customWidth="1"/>
    <col min="14" max="14" width="18.5703125" customWidth="1"/>
  </cols>
  <sheetData>
    <row r="1" spans="1:15" ht="29.25" thickBot="1">
      <c r="A1" s="171" t="s">
        <v>11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</row>
    <row r="3" spans="1:15" ht="16.5" thickBot="1">
      <c r="A3" s="92" t="s">
        <v>37</v>
      </c>
    </row>
    <row r="4" spans="1:15">
      <c r="A4" s="155" t="s">
        <v>80</v>
      </c>
      <c r="B4" s="156"/>
      <c r="C4" s="156"/>
      <c r="D4" s="156"/>
      <c r="E4" s="156"/>
      <c r="F4" s="156"/>
      <c r="G4" s="156"/>
      <c r="H4" s="156"/>
      <c r="I4" s="156"/>
      <c r="J4" s="157"/>
      <c r="L4" s="158" t="s">
        <v>53</v>
      </c>
      <c r="M4" s="159"/>
      <c r="N4" s="159"/>
      <c r="O4" s="160"/>
    </row>
    <row r="5" spans="1:15">
      <c r="A5" s="190"/>
      <c r="B5" s="181"/>
      <c r="C5" s="182"/>
      <c r="D5" s="176" t="s">
        <v>26</v>
      </c>
      <c r="E5" s="177"/>
      <c r="F5" s="178"/>
      <c r="G5" s="176" t="s">
        <v>27</v>
      </c>
      <c r="H5" s="177"/>
      <c r="I5" s="177"/>
      <c r="J5" s="191" t="s">
        <v>35</v>
      </c>
      <c r="K5" s="189"/>
      <c r="L5" s="216" t="s">
        <v>1</v>
      </c>
      <c r="M5" s="41" t="s">
        <v>50</v>
      </c>
      <c r="N5" s="41" t="s">
        <v>51</v>
      </c>
      <c r="O5" s="45" t="s">
        <v>19</v>
      </c>
    </row>
    <row r="6" spans="1:15">
      <c r="A6" s="117" t="s">
        <v>1</v>
      </c>
      <c r="B6" s="41" t="s">
        <v>50</v>
      </c>
      <c r="C6" s="41" t="s">
        <v>51</v>
      </c>
      <c r="D6" s="41" t="s">
        <v>16</v>
      </c>
      <c r="E6" s="41" t="s">
        <v>17</v>
      </c>
      <c r="F6" s="41" t="s">
        <v>18</v>
      </c>
      <c r="G6" s="41" t="s">
        <v>16</v>
      </c>
      <c r="H6" s="41" t="s">
        <v>17</v>
      </c>
      <c r="I6" s="44" t="s">
        <v>18</v>
      </c>
      <c r="J6" s="118"/>
      <c r="K6" s="4"/>
      <c r="L6" s="37"/>
      <c r="M6" s="24"/>
      <c r="N6" s="24"/>
      <c r="O6" s="12"/>
    </row>
    <row r="7" spans="1:15">
      <c r="A7" s="101">
        <v>42089</v>
      </c>
      <c r="B7" s="94" t="s">
        <v>81</v>
      </c>
      <c r="C7" s="93" t="s">
        <v>82</v>
      </c>
      <c r="D7" s="13"/>
      <c r="E7" s="13"/>
      <c r="F7" s="13"/>
      <c r="G7" s="13"/>
      <c r="H7" s="13"/>
      <c r="I7" s="13"/>
      <c r="J7" s="82">
        <v>2</v>
      </c>
    </row>
    <row r="8" spans="1:15">
      <c r="A8" s="101">
        <v>42100</v>
      </c>
      <c r="B8" s="94" t="s">
        <v>81</v>
      </c>
      <c r="C8" s="93" t="s">
        <v>83</v>
      </c>
      <c r="D8" s="13"/>
      <c r="E8" s="13"/>
      <c r="F8" s="13"/>
      <c r="G8" s="13"/>
      <c r="H8" s="13"/>
      <c r="I8" s="13"/>
      <c r="J8" s="82">
        <v>1</v>
      </c>
    </row>
    <row r="9" spans="1:15">
      <c r="A9" s="101">
        <v>42107</v>
      </c>
      <c r="B9" s="94" t="s">
        <v>81</v>
      </c>
      <c r="C9" s="93" t="s">
        <v>83</v>
      </c>
      <c r="D9" s="13"/>
      <c r="E9" s="13"/>
      <c r="F9" s="13"/>
      <c r="G9" s="13"/>
      <c r="H9" s="13"/>
      <c r="I9" s="13"/>
      <c r="J9" s="82">
        <v>1</v>
      </c>
    </row>
    <row r="10" spans="1:15">
      <c r="A10" s="101">
        <v>42110</v>
      </c>
      <c r="B10" s="94" t="s">
        <v>81</v>
      </c>
      <c r="C10" s="93" t="s">
        <v>83</v>
      </c>
      <c r="D10" s="13"/>
      <c r="E10" s="13"/>
      <c r="F10" s="13"/>
      <c r="G10" s="13"/>
      <c r="H10" s="13"/>
      <c r="I10" s="13"/>
      <c r="J10" s="82">
        <v>3</v>
      </c>
    </row>
    <row r="11" spans="1:15" ht="12.75" customHeight="1">
      <c r="A11" s="101">
        <v>42114</v>
      </c>
      <c r="B11" s="94" t="s">
        <v>81</v>
      </c>
      <c r="C11" s="93" t="s">
        <v>83</v>
      </c>
      <c r="D11" s="13"/>
      <c r="E11" s="13"/>
      <c r="F11" s="13"/>
      <c r="G11" s="13"/>
      <c r="H11" s="13"/>
      <c r="I11" s="13"/>
      <c r="J11" s="82">
        <v>2</v>
      </c>
    </row>
    <row r="12" spans="1:15" ht="15.75" thickBot="1">
      <c r="A12" s="103">
        <v>42117</v>
      </c>
      <c r="B12" s="132" t="s">
        <v>81</v>
      </c>
      <c r="C12" s="210" t="s">
        <v>83</v>
      </c>
      <c r="D12" s="192"/>
      <c r="E12" s="192"/>
      <c r="F12" s="192"/>
      <c r="G12" s="192"/>
      <c r="H12" s="192"/>
      <c r="I12" s="192"/>
      <c r="J12" s="104">
        <v>1</v>
      </c>
    </row>
    <row r="13" spans="1:15" ht="15.75" thickBot="1">
      <c r="A13" s="193" t="s">
        <v>68</v>
      </c>
      <c r="B13" s="194"/>
      <c r="C13" s="195"/>
      <c r="D13" s="196">
        <f>SUM(D7:D12)</f>
        <v>0</v>
      </c>
      <c r="E13" s="196">
        <f t="shared" ref="E13:J13" si="0">SUM(E7:E12)</f>
        <v>0</v>
      </c>
      <c r="F13" s="196">
        <f t="shared" si="0"/>
        <v>0</v>
      </c>
      <c r="G13" s="196">
        <f t="shared" si="0"/>
        <v>0</v>
      </c>
      <c r="H13" s="196">
        <f t="shared" si="0"/>
        <v>0</v>
      </c>
      <c r="I13" s="196">
        <f t="shared" si="0"/>
        <v>0</v>
      </c>
      <c r="J13" s="197">
        <f t="shared" si="0"/>
        <v>10</v>
      </c>
    </row>
    <row r="16" spans="1:15">
      <c r="A16" s="175" t="s">
        <v>52</v>
      </c>
      <c r="B16" s="175"/>
      <c r="C16" s="175"/>
      <c r="D16" s="175"/>
      <c r="E16" s="175"/>
      <c r="F16" s="175"/>
      <c r="G16" s="175"/>
      <c r="H16" s="175"/>
    </row>
    <row r="17" spans="1:8">
      <c r="A17" s="180"/>
      <c r="B17" s="182"/>
      <c r="C17" s="176" t="s">
        <v>20</v>
      </c>
      <c r="D17" s="177"/>
      <c r="E17" s="178"/>
      <c r="F17" s="179" t="s">
        <v>21</v>
      </c>
      <c r="G17" s="179"/>
      <c r="H17" s="179"/>
    </row>
    <row r="18" spans="1:8">
      <c r="A18" s="41" t="s">
        <v>1</v>
      </c>
      <c r="B18" s="41" t="s">
        <v>15</v>
      </c>
      <c r="C18" s="41" t="s">
        <v>16</v>
      </c>
      <c r="D18" s="41" t="s">
        <v>17</v>
      </c>
      <c r="E18" s="41" t="s">
        <v>18</v>
      </c>
      <c r="F18" s="41" t="s">
        <v>16</v>
      </c>
      <c r="G18" s="41" t="s">
        <v>17</v>
      </c>
      <c r="H18" s="41" t="s">
        <v>18</v>
      </c>
    </row>
    <row r="19" spans="1:8">
      <c r="A19" s="37"/>
      <c r="B19" s="20"/>
      <c r="C19" s="16"/>
      <c r="D19" s="16"/>
      <c r="E19" s="13"/>
      <c r="F19" s="16"/>
      <c r="G19" s="17"/>
      <c r="H19" s="13"/>
    </row>
  </sheetData>
  <mergeCells count="10">
    <mergeCell ref="A1:O1"/>
    <mergeCell ref="A16:H16"/>
    <mergeCell ref="C17:E17"/>
    <mergeCell ref="F17:H17"/>
    <mergeCell ref="L4:O4"/>
    <mergeCell ref="D5:F5"/>
    <mergeCell ref="G5:I5"/>
    <mergeCell ref="A5:C5"/>
    <mergeCell ref="A17:B17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I21" sqref="I21"/>
    </sheetView>
  </sheetViews>
  <sheetFormatPr defaultRowHeight="15"/>
  <cols>
    <col min="1" max="1" width="14.7109375" customWidth="1"/>
    <col min="2" max="2" width="11.7109375" customWidth="1"/>
    <col min="3" max="3" width="11.42578125" customWidth="1"/>
    <col min="4" max="4" width="13.7109375" customWidth="1"/>
    <col min="5" max="5" width="11.42578125" customWidth="1"/>
    <col min="6" max="6" width="12.140625" customWidth="1"/>
    <col min="7" max="7" width="11.85546875" customWidth="1"/>
    <col min="8" max="9" width="14.85546875" customWidth="1"/>
    <col min="10" max="10" width="22.7109375" customWidth="1"/>
    <col min="11" max="11" width="14.85546875" customWidth="1"/>
    <col min="12" max="12" width="13.28515625" customWidth="1"/>
    <col min="13" max="13" width="11.7109375" customWidth="1"/>
    <col min="14" max="14" width="12.7109375" customWidth="1"/>
  </cols>
  <sheetData>
    <row r="1" spans="1:13" ht="29.25" thickBot="1">
      <c r="A1" s="183" t="s">
        <v>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spans="1:13">
      <c r="A2" s="2"/>
    </row>
    <row r="3" spans="1:13" ht="16.5" thickBot="1">
      <c r="A3" s="92" t="s">
        <v>54</v>
      </c>
    </row>
    <row r="4" spans="1:13">
      <c r="A4" s="97" t="s">
        <v>1</v>
      </c>
      <c r="B4" s="161" t="s">
        <v>26</v>
      </c>
      <c r="C4" s="161"/>
      <c r="D4" s="161"/>
      <c r="E4" s="161" t="s">
        <v>27</v>
      </c>
      <c r="F4" s="161"/>
      <c r="G4" s="161"/>
      <c r="H4" s="98" t="s">
        <v>25</v>
      </c>
      <c r="I4" s="99" t="s">
        <v>24</v>
      </c>
      <c r="J4" s="99" t="s">
        <v>84</v>
      </c>
      <c r="K4" s="99" t="s">
        <v>85</v>
      </c>
      <c r="L4" s="213" t="s">
        <v>4</v>
      </c>
    </row>
    <row r="5" spans="1:13">
      <c r="A5" s="198"/>
      <c r="B5" s="5" t="s">
        <v>6</v>
      </c>
      <c r="C5" s="5" t="s">
        <v>7</v>
      </c>
      <c r="D5" s="5" t="s">
        <v>8</v>
      </c>
      <c r="E5" s="5" t="s">
        <v>6</v>
      </c>
      <c r="F5" s="5" t="s">
        <v>7</v>
      </c>
      <c r="G5" s="5" t="s">
        <v>8</v>
      </c>
      <c r="H5" s="5"/>
      <c r="I5" s="5"/>
      <c r="J5" s="5"/>
      <c r="K5" s="5"/>
      <c r="L5" s="100"/>
    </row>
    <row r="6" spans="1:13">
      <c r="A6" s="199">
        <v>42095</v>
      </c>
      <c r="B6" s="16">
        <v>0</v>
      </c>
      <c r="C6" s="16">
        <v>0</v>
      </c>
      <c r="D6" s="16"/>
      <c r="E6" s="16"/>
      <c r="F6" s="16"/>
      <c r="G6" s="16"/>
      <c r="H6" s="16">
        <v>2</v>
      </c>
      <c r="I6" s="16"/>
      <c r="J6" s="16">
        <v>2</v>
      </c>
      <c r="K6" s="16">
        <v>3</v>
      </c>
      <c r="L6" s="82">
        <v>0</v>
      </c>
      <c r="M6" s="34"/>
    </row>
    <row r="7" spans="1:13">
      <c r="A7" s="199">
        <v>42100</v>
      </c>
      <c r="B7" s="16">
        <v>0</v>
      </c>
      <c r="C7" s="16">
        <v>0</v>
      </c>
      <c r="D7" s="16"/>
      <c r="E7" s="16"/>
      <c r="F7" s="16"/>
      <c r="G7" s="16"/>
      <c r="H7" s="16">
        <v>0</v>
      </c>
      <c r="I7" s="16"/>
      <c r="J7" s="16">
        <v>0</v>
      </c>
      <c r="K7" s="16">
        <v>0</v>
      </c>
      <c r="L7" s="82">
        <v>0</v>
      </c>
      <c r="M7" s="34"/>
    </row>
    <row r="8" spans="1:13">
      <c r="A8" s="199">
        <v>42103</v>
      </c>
      <c r="B8" s="16">
        <v>0</v>
      </c>
      <c r="C8" s="16">
        <v>0</v>
      </c>
      <c r="D8" s="16"/>
      <c r="E8" s="16"/>
      <c r="F8" s="16"/>
      <c r="G8" s="16"/>
      <c r="H8" s="16">
        <v>0</v>
      </c>
      <c r="I8" s="16"/>
      <c r="J8" s="16">
        <v>0</v>
      </c>
      <c r="K8" s="16">
        <v>0</v>
      </c>
      <c r="L8" s="82">
        <v>1</v>
      </c>
      <c r="M8" s="34"/>
    </row>
    <row r="9" spans="1:13">
      <c r="A9" s="200">
        <v>42107</v>
      </c>
      <c r="B9" s="16">
        <v>1</v>
      </c>
      <c r="C9" s="16">
        <v>0</v>
      </c>
      <c r="D9" s="16"/>
      <c r="E9" s="16"/>
      <c r="F9" s="16"/>
      <c r="G9" s="16"/>
      <c r="H9" s="16">
        <v>2</v>
      </c>
      <c r="I9" s="16"/>
      <c r="J9" s="16">
        <v>0</v>
      </c>
      <c r="K9" s="16">
        <v>0</v>
      </c>
      <c r="L9" s="82">
        <v>0</v>
      </c>
      <c r="M9" s="34"/>
    </row>
    <row r="10" spans="1:13">
      <c r="A10" s="199">
        <v>42110</v>
      </c>
      <c r="B10" s="16">
        <v>0</v>
      </c>
      <c r="C10" s="16">
        <v>0</v>
      </c>
      <c r="D10" s="16"/>
      <c r="E10" s="16"/>
      <c r="F10" s="16"/>
      <c r="G10" s="16"/>
      <c r="H10" s="16">
        <v>2</v>
      </c>
      <c r="I10" s="16"/>
      <c r="J10" s="16">
        <v>7</v>
      </c>
      <c r="K10" s="16">
        <v>24</v>
      </c>
      <c r="L10" s="82">
        <v>0</v>
      </c>
      <c r="M10" s="34"/>
    </row>
    <row r="11" spans="1:13">
      <c r="A11" s="200">
        <v>42114</v>
      </c>
      <c r="B11" s="16">
        <v>2</v>
      </c>
      <c r="C11" s="16">
        <v>2</v>
      </c>
      <c r="D11" s="16"/>
      <c r="E11" s="16"/>
      <c r="F11" s="16"/>
      <c r="G11" s="16"/>
      <c r="H11" s="16">
        <v>2</v>
      </c>
      <c r="I11" s="16"/>
      <c r="J11" s="16">
        <v>13</v>
      </c>
      <c r="K11" s="16">
        <v>31</v>
      </c>
      <c r="L11" s="82">
        <v>0</v>
      </c>
      <c r="M11" s="34"/>
    </row>
    <row r="12" spans="1:13">
      <c r="A12" s="200">
        <v>42117</v>
      </c>
      <c r="B12" s="16">
        <v>0</v>
      </c>
      <c r="C12" s="16">
        <v>1</v>
      </c>
      <c r="D12" s="16"/>
      <c r="E12" s="16"/>
      <c r="F12" s="16"/>
      <c r="G12" s="16"/>
      <c r="H12" s="16">
        <v>0</v>
      </c>
      <c r="I12" s="16"/>
      <c r="J12" s="16">
        <v>3</v>
      </c>
      <c r="K12" s="16">
        <v>2</v>
      </c>
      <c r="L12" s="82">
        <v>0</v>
      </c>
      <c r="M12" s="34"/>
    </row>
    <row r="13" spans="1:13">
      <c r="A13" s="200">
        <v>42121</v>
      </c>
      <c r="B13" s="16">
        <v>0</v>
      </c>
      <c r="C13" s="16">
        <v>2</v>
      </c>
      <c r="D13" s="16"/>
      <c r="E13" s="16"/>
      <c r="F13" s="16"/>
      <c r="G13" s="16"/>
      <c r="H13" s="16">
        <v>1</v>
      </c>
      <c r="I13" s="16"/>
      <c r="J13" s="16">
        <v>8</v>
      </c>
      <c r="K13" s="16">
        <v>8</v>
      </c>
      <c r="L13" s="82">
        <v>1</v>
      </c>
      <c r="M13" s="34"/>
    </row>
    <row r="14" spans="1:13" ht="15.75" thickBot="1">
      <c r="A14" s="201">
        <v>42123</v>
      </c>
      <c r="B14" s="66">
        <v>0</v>
      </c>
      <c r="C14" s="66">
        <v>0</v>
      </c>
      <c r="D14" s="66"/>
      <c r="E14" s="66"/>
      <c r="F14" s="66"/>
      <c r="G14" s="66"/>
      <c r="H14" s="66">
        <v>0</v>
      </c>
      <c r="I14" s="66"/>
      <c r="J14" s="66">
        <v>1</v>
      </c>
      <c r="K14" s="66">
        <v>4</v>
      </c>
      <c r="L14" s="104">
        <v>0</v>
      </c>
      <c r="M14" s="34"/>
    </row>
    <row r="15" spans="1:13" ht="15.75" thickBot="1">
      <c r="A15" s="112" t="s">
        <v>68</v>
      </c>
      <c r="B15" s="202">
        <f>SUM(B6:B14)</f>
        <v>3</v>
      </c>
      <c r="C15" s="202">
        <f t="shared" ref="C15:L15" si="0">SUM(C6:C14)</f>
        <v>5</v>
      </c>
      <c r="D15" s="202">
        <f t="shared" si="0"/>
        <v>0</v>
      </c>
      <c r="E15" s="202">
        <f t="shared" si="0"/>
        <v>0</v>
      </c>
      <c r="F15" s="202">
        <f t="shared" si="0"/>
        <v>0</v>
      </c>
      <c r="G15" s="202">
        <f t="shared" si="0"/>
        <v>0</v>
      </c>
      <c r="H15" s="202">
        <f t="shared" si="0"/>
        <v>9</v>
      </c>
      <c r="I15" s="202">
        <f t="shared" si="0"/>
        <v>0</v>
      </c>
      <c r="J15" s="202">
        <f t="shared" si="0"/>
        <v>34</v>
      </c>
      <c r="K15" s="202">
        <f t="shared" si="0"/>
        <v>72</v>
      </c>
      <c r="L15" s="107">
        <f t="shared" si="0"/>
        <v>2</v>
      </c>
      <c r="M15" s="34"/>
    </row>
    <row r="16" spans="1:13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8" spans="1:7" ht="16.5" thickBot="1">
      <c r="A18" s="27" t="s">
        <v>37</v>
      </c>
    </row>
    <row r="19" spans="1:7">
      <c r="A19" s="155" t="s">
        <v>86</v>
      </c>
      <c r="B19" s="156"/>
      <c r="C19" s="156"/>
      <c r="D19" s="156"/>
      <c r="E19" s="156"/>
      <c r="F19" s="205"/>
      <c r="G19" s="109"/>
    </row>
    <row r="20" spans="1:7">
      <c r="A20" s="206"/>
      <c r="B20" s="203"/>
      <c r="C20" s="176" t="s">
        <v>27</v>
      </c>
      <c r="D20" s="177"/>
      <c r="E20" s="178"/>
      <c r="F20" s="93" t="s">
        <v>25</v>
      </c>
      <c r="G20" s="207" t="s">
        <v>87</v>
      </c>
    </row>
    <row r="21" spans="1:7">
      <c r="A21" s="208" t="s">
        <v>1</v>
      </c>
      <c r="B21" s="6" t="s">
        <v>15</v>
      </c>
      <c r="C21" s="6" t="s">
        <v>17</v>
      </c>
      <c r="D21" s="94" t="s">
        <v>16</v>
      </c>
      <c r="E21" s="6" t="s">
        <v>18</v>
      </c>
      <c r="F21" s="204"/>
      <c r="G21" s="209"/>
    </row>
    <row r="22" spans="1:7">
      <c r="A22" s="199">
        <v>42095</v>
      </c>
      <c r="B22" s="93" t="s">
        <v>34</v>
      </c>
      <c r="C22" s="11">
        <v>0</v>
      </c>
      <c r="D22" s="11">
        <v>0</v>
      </c>
      <c r="E22" s="46"/>
      <c r="F22" s="16">
        <v>2</v>
      </c>
      <c r="G22" s="82">
        <v>0</v>
      </c>
    </row>
    <row r="23" spans="1:7">
      <c r="A23" s="199">
        <v>42103</v>
      </c>
      <c r="B23" s="93" t="s">
        <v>34</v>
      </c>
      <c r="C23" s="11">
        <v>0</v>
      </c>
      <c r="D23" s="11">
        <v>0</v>
      </c>
      <c r="E23" s="46"/>
      <c r="F23" s="16">
        <v>0</v>
      </c>
      <c r="G23" s="82">
        <v>1</v>
      </c>
    </row>
    <row r="24" spans="1:7">
      <c r="A24" s="200">
        <v>42107</v>
      </c>
      <c r="B24" s="93" t="s">
        <v>34</v>
      </c>
      <c r="C24" s="11">
        <v>1</v>
      </c>
      <c r="D24" s="11">
        <v>0</v>
      </c>
      <c r="E24" s="46"/>
      <c r="F24" s="16">
        <v>2</v>
      </c>
      <c r="G24" s="82">
        <v>0</v>
      </c>
    </row>
    <row r="25" spans="1:7">
      <c r="A25" s="199">
        <v>42110</v>
      </c>
      <c r="B25" s="93" t="s">
        <v>34</v>
      </c>
      <c r="C25" s="11">
        <v>0</v>
      </c>
      <c r="D25" s="11">
        <v>0</v>
      </c>
      <c r="E25" s="46"/>
      <c r="F25" s="16">
        <v>2</v>
      </c>
      <c r="G25" s="82">
        <v>0</v>
      </c>
    </row>
    <row r="26" spans="1:7">
      <c r="A26" s="200">
        <v>42114</v>
      </c>
      <c r="B26" s="93" t="s">
        <v>34</v>
      </c>
      <c r="C26" s="11">
        <v>2</v>
      </c>
      <c r="D26" s="11">
        <v>2</v>
      </c>
      <c r="E26" s="46"/>
      <c r="F26" s="16">
        <v>2</v>
      </c>
      <c r="G26" s="82">
        <v>0</v>
      </c>
    </row>
    <row r="27" spans="1:7">
      <c r="A27" s="200">
        <v>42117</v>
      </c>
      <c r="B27" s="93" t="s">
        <v>34</v>
      </c>
      <c r="C27" s="11">
        <v>0</v>
      </c>
      <c r="D27" s="11">
        <v>1</v>
      </c>
      <c r="E27" s="46"/>
      <c r="F27" s="16">
        <v>0</v>
      </c>
      <c r="G27" s="82">
        <v>0</v>
      </c>
    </row>
    <row r="28" spans="1:7" ht="15.75" thickBot="1">
      <c r="A28" s="201">
        <v>42121</v>
      </c>
      <c r="B28" s="210" t="s">
        <v>34</v>
      </c>
      <c r="C28" s="211">
        <v>0</v>
      </c>
      <c r="D28" s="211">
        <v>2</v>
      </c>
      <c r="E28" s="212"/>
      <c r="F28" s="66">
        <v>1</v>
      </c>
      <c r="G28" s="104">
        <v>1</v>
      </c>
    </row>
    <row r="29" spans="1:7" ht="15.75" thickBot="1">
      <c r="A29" s="141" t="s">
        <v>68</v>
      </c>
      <c r="B29" s="134"/>
      <c r="C29" s="106">
        <f>SUM(C21:C28)</f>
        <v>3</v>
      </c>
      <c r="D29" s="106">
        <f t="shared" ref="D29:G29" si="1">SUM(D21:D28)</f>
        <v>5</v>
      </c>
      <c r="E29" s="106">
        <f t="shared" si="1"/>
        <v>0</v>
      </c>
      <c r="F29" s="106">
        <f t="shared" si="1"/>
        <v>9</v>
      </c>
      <c r="G29" s="107">
        <f t="shared" si="1"/>
        <v>2</v>
      </c>
    </row>
  </sheetData>
  <mergeCells count="6">
    <mergeCell ref="B4:D4"/>
    <mergeCell ref="E4:G4"/>
    <mergeCell ref="A1:L1"/>
    <mergeCell ref="C20:E20"/>
    <mergeCell ref="A20:B20"/>
    <mergeCell ref="A19:F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G26" sqref="G26"/>
    </sheetView>
  </sheetViews>
  <sheetFormatPr defaultRowHeight="15"/>
  <cols>
    <col min="1" max="1" width="13.140625" customWidth="1"/>
    <col min="2" max="4" width="12.7109375" customWidth="1"/>
    <col min="5" max="5" width="14" customWidth="1"/>
    <col min="6" max="6" width="18.85546875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0.7109375" customWidth="1"/>
    <col min="12" max="12" width="9.7109375" customWidth="1"/>
    <col min="18" max="18" width="3.42578125" customWidth="1"/>
    <col min="19" max="19" width="10.140625" customWidth="1"/>
    <col min="20" max="20" width="12.140625" customWidth="1"/>
    <col min="21" max="21" width="11" customWidth="1"/>
  </cols>
  <sheetData>
    <row r="1" spans="1:21" ht="29.25" thickBot="1">
      <c r="A1" s="186" t="s">
        <v>55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8"/>
    </row>
    <row r="3" spans="1:21" ht="15.75">
      <c r="A3" s="27" t="s">
        <v>56</v>
      </c>
      <c r="C3" s="85" t="s">
        <v>75</v>
      </c>
    </row>
    <row r="4" spans="1:21">
      <c r="A4" s="3" t="s">
        <v>1</v>
      </c>
      <c r="B4" s="174" t="s">
        <v>26</v>
      </c>
      <c r="C4" s="174"/>
      <c r="D4" s="174"/>
      <c r="E4" s="174" t="s">
        <v>27</v>
      </c>
      <c r="F4" s="174"/>
      <c r="G4" s="174"/>
      <c r="H4" s="3" t="s">
        <v>24</v>
      </c>
      <c r="I4" s="3" t="s">
        <v>4</v>
      </c>
    </row>
    <row r="5" spans="1:21">
      <c r="A5" s="5"/>
      <c r="B5" s="47" t="s">
        <v>6</v>
      </c>
      <c r="C5" s="47" t="s">
        <v>7</v>
      </c>
      <c r="D5" s="47" t="s">
        <v>8</v>
      </c>
      <c r="E5" s="47" t="s">
        <v>6</v>
      </c>
      <c r="F5" s="47" t="s">
        <v>7</v>
      </c>
      <c r="G5" s="47" t="s">
        <v>8</v>
      </c>
      <c r="H5" s="47"/>
      <c r="I5" s="47"/>
    </row>
    <row r="6" spans="1:21">
      <c r="A6" s="22"/>
      <c r="B6" s="12"/>
      <c r="C6" s="12"/>
      <c r="D6" s="12"/>
      <c r="E6" s="12"/>
      <c r="F6" s="12"/>
      <c r="G6" s="12"/>
      <c r="H6" s="12"/>
      <c r="I6" s="12"/>
    </row>
    <row r="7" spans="1:21">
      <c r="A7" s="22"/>
      <c r="B7" s="12"/>
      <c r="C7" s="12"/>
      <c r="D7" s="12"/>
      <c r="E7" s="12"/>
      <c r="F7" s="12"/>
      <c r="G7" s="12"/>
      <c r="H7" s="12"/>
      <c r="I7" s="12"/>
    </row>
    <row r="8" spans="1:21">
      <c r="A8" s="22"/>
      <c r="B8" s="12"/>
      <c r="C8" s="12"/>
      <c r="D8" s="12"/>
      <c r="E8" s="12"/>
      <c r="F8" s="12"/>
      <c r="G8" s="12"/>
      <c r="H8" s="12"/>
      <c r="I8" s="12"/>
    </row>
    <row r="10" spans="1:21" ht="15.75">
      <c r="A10" s="27" t="s">
        <v>76</v>
      </c>
    </row>
    <row r="11" spans="1:21">
      <c r="A11" s="162" t="s">
        <v>36</v>
      </c>
      <c r="B11" s="163"/>
      <c r="C11" s="164"/>
      <c r="E11" s="162" t="s">
        <v>38</v>
      </c>
      <c r="F11" s="163"/>
      <c r="G11" s="164"/>
    </row>
    <row r="12" spans="1:21">
      <c r="A12" s="39" t="s">
        <v>9</v>
      </c>
      <c r="B12" s="40" t="s">
        <v>7</v>
      </c>
      <c r="C12" s="40" t="s">
        <v>6</v>
      </c>
      <c r="E12" s="39" t="s">
        <v>9</v>
      </c>
      <c r="F12" s="40" t="s">
        <v>7</v>
      </c>
      <c r="G12" s="40" t="s">
        <v>6</v>
      </c>
      <c r="M12" s="90"/>
      <c r="N12" s="90"/>
      <c r="O12" s="90"/>
      <c r="P12" s="90"/>
      <c r="Q12" s="90"/>
    </row>
    <row r="13" spans="1:21">
      <c r="A13" s="31"/>
      <c r="B13" s="18"/>
      <c r="C13" s="18"/>
      <c r="E13" s="31"/>
      <c r="F13" s="18"/>
      <c r="G13" s="18"/>
      <c r="M13" s="90"/>
      <c r="N13" s="90"/>
      <c r="O13" s="90"/>
      <c r="P13" s="90"/>
      <c r="Q13" s="90"/>
    </row>
    <row r="14" spans="1:21">
      <c r="A14" s="31"/>
      <c r="B14" s="18"/>
      <c r="C14" s="18"/>
      <c r="E14" s="31"/>
      <c r="F14" s="18"/>
      <c r="G14" s="18"/>
      <c r="M14" s="64"/>
      <c r="N14" s="64"/>
      <c r="O14" s="64"/>
      <c r="P14" s="64"/>
      <c r="Q14" s="64"/>
    </row>
    <row r="15" spans="1:21">
      <c r="A15" s="31"/>
      <c r="B15" s="18"/>
      <c r="C15" s="18"/>
      <c r="E15" s="31"/>
      <c r="F15" s="18"/>
      <c r="G15" s="18"/>
      <c r="M15" s="90"/>
      <c r="N15" s="90"/>
      <c r="O15" s="90"/>
      <c r="P15" s="90"/>
      <c r="Q15" s="90"/>
    </row>
    <row r="16" spans="1:21">
      <c r="M16" s="90"/>
      <c r="N16" s="90"/>
      <c r="O16" s="90"/>
      <c r="P16" s="90"/>
      <c r="Q16" s="90"/>
    </row>
    <row r="17" spans="1:11" ht="15.75">
      <c r="A17" s="27" t="s">
        <v>37</v>
      </c>
    </row>
    <row r="18" spans="1:11">
      <c r="A18" s="58" t="s">
        <v>57</v>
      </c>
      <c r="B18" s="59"/>
      <c r="C18" s="59"/>
      <c r="D18" s="62"/>
      <c r="E18" s="148" t="s">
        <v>58</v>
      </c>
      <c r="F18" s="149"/>
      <c r="G18" s="149"/>
      <c r="H18" s="30"/>
      <c r="I18" s="158" t="s">
        <v>32</v>
      </c>
      <c r="J18" s="159"/>
      <c r="K18" s="160"/>
    </row>
    <row r="19" spans="1:11">
      <c r="A19" s="38" t="s">
        <v>1</v>
      </c>
      <c r="B19" s="41" t="s">
        <v>15</v>
      </c>
      <c r="C19" s="44" t="s">
        <v>19</v>
      </c>
      <c r="D19" s="61"/>
      <c r="E19" s="38" t="s">
        <v>1</v>
      </c>
      <c r="F19" s="41" t="s">
        <v>15</v>
      </c>
      <c r="G19" s="41" t="s">
        <v>19</v>
      </c>
      <c r="I19" s="38" t="s">
        <v>1</v>
      </c>
      <c r="J19" s="41" t="s">
        <v>15</v>
      </c>
      <c r="K19" s="38" t="s">
        <v>19</v>
      </c>
    </row>
    <row r="20" spans="1:11">
      <c r="A20" s="22"/>
      <c r="B20" s="25"/>
      <c r="C20" s="86"/>
      <c r="D20" s="88"/>
      <c r="E20" s="22"/>
      <c r="F20" s="49"/>
      <c r="G20" s="14"/>
      <c r="I20" s="7"/>
      <c r="J20" s="48"/>
      <c r="K20" s="16"/>
    </row>
    <row r="21" spans="1:11">
      <c r="A21" s="22"/>
      <c r="B21" s="25"/>
      <c r="C21" s="87"/>
      <c r="D21" s="89"/>
      <c r="E21" s="22"/>
      <c r="F21" s="49"/>
      <c r="G21" s="18"/>
      <c r="I21" s="7"/>
      <c r="J21" s="48"/>
      <c r="K21" s="16"/>
    </row>
    <row r="22" spans="1:11">
      <c r="A22" s="22"/>
      <c r="B22" s="25"/>
      <c r="C22" s="87"/>
      <c r="D22" s="89"/>
      <c r="E22" s="22"/>
      <c r="F22" s="49"/>
      <c r="G22" s="18"/>
      <c r="I22" s="7"/>
      <c r="J22" s="48"/>
      <c r="K22" s="16"/>
    </row>
    <row r="23" spans="1:11">
      <c r="A23" s="10" t="s">
        <v>69</v>
      </c>
      <c r="B23" s="5"/>
      <c r="C23" s="60"/>
      <c r="D23" s="63"/>
      <c r="E23" s="10" t="s">
        <v>69</v>
      </c>
      <c r="F23" s="5"/>
      <c r="G23" s="16"/>
      <c r="I23" s="10" t="s">
        <v>69</v>
      </c>
      <c r="J23" s="5"/>
      <c r="K23" s="16"/>
    </row>
  </sheetData>
  <mergeCells count="7">
    <mergeCell ref="E18:G18"/>
    <mergeCell ref="I18:K18"/>
    <mergeCell ref="A1:U1"/>
    <mergeCell ref="B4:D4"/>
    <mergeCell ref="E4:G4"/>
    <mergeCell ref="A11:C11"/>
    <mergeCell ref="E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McKenzie - Counts</vt:lpstr>
      <vt:lpstr>McKenzie - Outplant &amp; Recycling</vt:lpstr>
      <vt:lpstr>Fall Creek</vt:lpstr>
      <vt:lpstr>Middle Fork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G2ODTAWT</cp:lastModifiedBy>
  <dcterms:created xsi:type="dcterms:W3CDTF">2014-09-08T22:35:02Z</dcterms:created>
  <dcterms:modified xsi:type="dcterms:W3CDTF">2015-05-08T01:05:04Z</dcterms:modified>
</cp:coreProperties>
</file>